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FI300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F281" i="9"/>
  <c r="E281" i="9"/>
  <c r="B281" i="9" s="1"/>
  <c r="H280" i="9"/>
  <c r="G280" i="9"/>
  <c r="F280" i="9"/>
  <c r="E280" i="9"/>
  <c r="B280" i="9" s="1"/>
  <c r="H279" i="9"/>
  <c r="G279" i="9"/>
  <c r="E279" i="9" s="1"/>
  <c r="B279" i="9" s="1"/>
  <c r="F279" i="9"/>
  <c r="F278" i="9"/>
  <c r="F277" i="9"/>
  <c r="F276" i="9"/>
  <c r="F275" i="9"/>
  <c r="F274" i="9"/>
  <c r="L273" i="9"/>
  <c r="F273" i="9" s="1"/>
  <c r="H273" i="9"/>
  <c r="I272" i="9"/>
  <c r="E272" i="9" s="1"/>
  <c r="B272" i="9" s="1"/>
  <c r="H272" i="9"/>
  <c r="F272" i="9"/>
  <c r="E271" i="9"/>
  <c r="M270" i="9"/>
  <c r="L270" i="9"/>
  <c r="F270" i="9"/>
  <c r="B270" i="9" s="1"/>
  <c r="E270" i="9"/>
  <c r="M269" i="9"/>
  <c r="L269" i="9"/>
  <c r="F269" i="9" s="1"/>
  <c r="E269" i="9"/>
  <c r="B269" i="9" s="1"/>
  <c r="M268" i="9"/>
  <c r="F268" i="9" s="1"/>
  <c r="B268" i="9" s="1"/>
  <c r="L268" i="9"/>
  <c r="E268" i="9"/>
  <c r="M267" i="9"/>
  <c r="L267" i="9"/>
  <c r="F267" i="9"/>
  <c r="E267" i="9"/>
  <c r="B267" i="9" s="1"/>
  <c r="M266" i="9"/>
  <c r="F266" i="9" s="1"/>
  <c r="B266" i="9" s="1"/>
  <c r="L266" i="9"/>
  <c r="E266" i="9"/>
  <c r="M265" i="9"/>
  <c r="L265" i="9"/>
  <c r="F265" i="9" s="1"/>
  <c r="E265" i="9"/>
  <c r="B265" i="9"/>
  <c r="M264" i="9"/>
  <c r="L264" i="9"/>
  <c r="F264" i="9"/>
  <c r="E264" i="9"/>
  <c r="B264" i="9" s="1"/>
  <c r="M263" i="9"/>
  <c r="L263" i="9"/>
  <c r="F263" i="9"/>
  <c r="E263" i="9"/>
  <c r="M262" i="9"/>
  <c r="L262" i="9"/>
  <c r="F262" i="9"/>
  <c r="B262" i="9" s="1"/>
  <c r="E262" i="9"/>
  <c r="M261" i="9"/>
  <c r="L261" i="9"/>
  <c r="F261" i="9" s="1"/>
  <c r="B261" i="9" s="1"/>
  <c r="E261" i="9"/>
  <c r="M260" i="9"/>
  <c r="F260" i="9" s="1"/>
  <c r="B260" i="9" s="1"/>
  <c r="L260" i="9"/>
  <c r="E260" i="9"/>
  <c r="M259" i="9"/>
  <c r="L259" i="9"/>
  <c r="F259" i="9"/>
  <c r="E259" i="9"/>
  <c r="B259" i="9" s="1"/>
  <c r="M258" i="9"/>
  <c r="F258" i="9" s="1"/>
  <c r="B258" i="9" s="1"/>
  <c r="L258" i="9"/>
  <c r="E258" i="9"/>
  <c r="M257" i="9"/>
  <c r="L257" i="9"/>
  <c r="F257" i="9" s="1"/>
  <c r="E257" i="9"/>
  <c r="B257" i="9" s="1"/>
  <c r="M256" i="9"/>
  <c r="L256" i="9"/>
  <c r="F256" i="9"/>
  <c r="E256" i="9"/>
  <c r="B256" i="9" s="1"/>
  <c r="M255" i="9"/>
  <c r="L255" i="9"/>
  <c r="F255" i="9" s="1"/>
  <c r="E255" i="9"/>
  <c r="M254" i="9"/>
  <c r="L254" i="9"/>
  <c r="F254" i="9" s="1"/>
  <c r="B254" i="9" s="1"/>
  <c r="E254" i="9"/>
  <c r="M253" i="9"/>
  <c r="L253" i="9"/>
  <c r="E253" i="9"/>
  <c r="M252" i="9"/>
  <c r="F252" i="9" s="1"/>
  <c r="B252" i="9" s="1"/>
  <c r="L252" i="9"/>
  <c r="E252" i="9"/>
  <c r="M251" i="9"/>
  <c r="L251" i="9"/>
  <c r="F251" i="9"/>
  <c r="E251" i="9"/>
  <c r="B251" i="9" s="1"/>
  <c r="M250" i="9"/>
  <c r="L250" i="9"/>
  <c r="F250" i="9" s="1"/>
  <c r="B250" i="9" s="1"/>
  <c r="E250" i="9"/>
  <c r="M249" i="9"/>
  <c r="L249" i="9"/>
  <c r="F249" i="9" s="1"/>
  <c r="E249" i="9"/>
  <c r="B249" i="9" s="1"/>
  <c r="M248" i="9"/>
  <c r="L248" i="9"/>
  <c r="F248" i="9"/>
  <c r="E248" i="9"/>
  <c r="B248" i="9" s="1"/>
  <c r="M247" i="9"/>
  <c r="L247" i="9"/>
  <c r="F247" i="9" s="1"/>
  <c r="E247" i="9"/>
  <c r="M246" i="9"/>
  <c r="L246" i="9"/>
  <c r="F246" i="9" s="1"/>
  <c r="B246" i="9" s="1"/>
  <c r="E246" i="9"/>
  <c r="M245" i="9"/>
  <c r="L245" i="9"/>
  <c r="E245" i="9"/>
  <c r="M244" i="9"/>
  <c r="F244" i="9" s="1"/>
  <c r="B244" i="9" s="1"/>
  <c r="L244" i="9"/>
  <c r="E244" i="9"/>
  <c r="M243" i="9"/>
  <c r="L243" i="9"/>
  <c r="F243" i="9"/>
  <c r="E243" i="9"/>
  <c r="B243" i="9" s="1"/>
  <c r="M242" i="9"/>
  <c r="L242" i="9"/>
  <c r="F242" i="9" s="1"/>
  <c r="B242" i="9" s="1"/>
  <c r="E242" i="9"/>
  <c r="M241" i="9"/>
  <c r="L241" i="9"/>
  <c r="F241" i="9" s="1"/>
  <c r="E241" i="9"/>
  <c r="B241" i="9" s="1"/>
  <c r="M240" i="9"/>
  <c r="L240" i="9"/>
  <c r="F240" i="9"/>
  <c r="B240" i="9" s="1"/>
  <c r="E240" i="9"/>
  <c r="M239" i="9"/>
  <c r="L239" i="9"/>
  <c r="F239" i="9" s="1"/>
  <c r="E239" i="9"/>
  <c r="M238" i="9"/>
  <c r="L238" i="9"/>
  <c r="F238" i="9" s="1"/>
  <c r="B238" i="9" s="1"/>
  <c r="E238" i="9"/>
  <c r="M237" i="9"/>
  <c r="L237" i="9"/>
  <c r="E237" i="9"/>
  <c r="M236" i="9"/>
  <c r="F236" i="9" s="1"/>
  <c r="B236" i="9" s="1"/>
  <c r="L236" i="9"/>
  <c r="E236" i="9"/>
  <c r="M235" i="9"/>
  <c r="L235" i="9"/>
  <c r="F235" i="9" s="1"/>
  <c r="E235" i="9"/>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M228" i="9"/>
  <c r="F228" i="9" s="1"/>
  <c r="B228" i="9" s="1"/>
  <c r="L228" i="9"/>
  <c r="E228" i="9"/>
  <c r="M227" i="9"/>
  <c r="L227" i="9"/>
  <c r="F227" i="9" s="1"/>
  <c r="E227" i="9"/>
  <c r="M226" i="9"/>
  <c r="L226" i="9"/>
  <c r="F226" i="9" s="1"/>
  <c r="B226" i="9" s="1"/>
  <c r="E226" i="9"/>
  <c r="M225" i="9"/>
  <c r="L225" i="9"/>
  <c r="E225" i="9"/>
  <c r="M224" i="9"/>
  <c r="L224" i="9"/>
  <c r="F224" i="9"/>
  <c r="B224" i="9" s="1"/>
  <c r="E224" i="9"/>
  <c r="M223" i="9"/>
  <c r="L223" i="9"/>
  <c r="F223" i="9" s="1"/>
  <c r="E223" i="9"/>
  <c r="M222" i="9"/>
  <c r="L222" i="9"/>
  <c r="F222" i="9" s="1"/>
  <c r="B222" i="9" s="1"/>
  <c r="E222" i="9"/>
  <c r="M221" i="9"/>
  <c r="L221" i="9"/>
  <c r="E221" i="9"/>
  <c r="M220" i="9"/>
  <c r="F220" i="9" s="1"/>
  <c r="B220" i="9" s="1"/>
  <c r="L220" i="9"/>
  <c r="E220" i="9"/>
  <c r="M219" i="9"/>
  <c r="L219" i="9"/>
  <c r="E219" i="9"/>
  <c r="M218" i="9"/>
  <c r="L218" i="9"/>
  <c r="F218" i="9" s="1"/>
  <c r="B218" i="9" s="1"/>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c r="H156" i="9"/>
  <c r="G156" i="9"/>
  <c r="E156" i="9" s="1"/>
  <c r="B156"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G143" i="9"/>
  <c r="F143" i="9"/>
  <c r="E143" i="9"/>
  <c r="B143" i="9" s="1"/>
  <c r="F142" i="9"/>
  <c r="H141" i="9"/>
  <c r="G141" i="9"/>
  <c r="E141" i="9" s="1"/>
  <c r="B141" i="9" s="1"/>
  <c r="F141" i="9"/>
  <c r="H140" i="9"/>
  <c r="G140" i="9"/>
  <c r="F140" i="9"/>
  <c r="E140" i="9"/>
  <c r="B140" i="9" s="1"/>
  <c r="H139" i="9"/>
  <c r="G139" i="9"/>
  <c r="F139" i="9"/>
  <c r="E139" i="9"/>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F110" i="9"/>
  <c r="E110" i="9"/>
  <c r="B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F43" i="9"/>
  <c r="H42" i="9"/>
  <c r="E42" i="9" s="1"/>
  <c r="B42" i="9" s="1"/>
  <c r="G42" i="9"/>
  <c r="F42" i="9"/>
  <c r="H41" i="9"/>
  <c r="G41" i="9"/>
  <c r="F41" i="9"/>
  <c r="E41" i="9"/>
  <c r="B41" i="9" s="1"/>
  <c r="H40" i="9"/>
  <c r="G40" i="9"/>
  <c r="F40" i="9"/>
  <c r="H39" i="9"/>
  <c r="G39" i="9"/>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E29" i="9" s="1"/>
  <c r="B29" i="9" s="1"/>
  <c r="G29" i="9"/>
  <c r="F29" i="9"/>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E22" i="9" s="1"/>
  <c r="B22" i="9" s="1"/>
  <c r="G22" i="9"/>
  <c r="F22" i="9"/>
  <c r="H21" i="9"/>
  <c r="G21" i="9"/>
  <c r="F21" i="9"/>
  <c r="E21" i="9"/>
  <c r="B21" i="9" s="1"/>
  <c r="F20" i="9"/>
  <c r="F4" i="9"/>
  <c r="O3" i="9"/>
  <c r="G273" i="9" s="1"/>
  <c r="I3" i="9"/>
  <c r="I10" i="9" s="1"/>
  <c r="H3" i="9"/>
  <c r="G3" i="9"/>
  <c r="D101" i="8"/>
  <c r="C1576" i="1" s="1"/>
  <c r="D95" i="8"/>
  <c r="D90" i="8"/>
  <c r="D85" i="8"/>
  <c r="D80" i="8"/>
  <c r="D75" i="8"/>
  <c r="D70" i="8"/>
  <c r="D65" i="8"/>
  <c r="D60" i="8"/>
  <c r="D55" i="8"/>
  <c r="D50" i="8"/>
  <c r="D44" i="8"/>
  <c r="D36" i="8"/>
  <c r="D26" i="8"/>
  <c r="D24" i="8" s="1"/>
  <c r="C1499" i="1" s="1"/>
  <c r="D18" i="8"/>
  <c r="D8" i="8"/>
  <c r="D6" i="8" s="1"/>
  <c r="C1481" i="1" s="1"/>
  <c r="G1481" i="1" s="1"/>
  <c r="E44" i="7"/>
  <c r="D44" i="7"/>
  <c r="E39" i="7"/>
  <c r="D39" i="7"/>
  <c r="D38" i="7" s="1"/>
  <c r="E38" i="7"/>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F246" i="5"/>
  <c r="E246" i="5"/>
  <c r="D246" i="5"/>
  <c r="E245" i="5"/>
  <c r="F244" i="5"/>
  <c r="F243" i="5"/>
  <c r="F242" i="5"/>
  <c r="E242" i="5"/>
  <c r="D242" i="5"/>
  <c r="F241" i="5"/>
  <c r="F240" i="5"/>
  <c r="F239" i="5"/>
  <c r="E239" i="5"/>
  <c r="E238" i="5" s="1"/>
  <c r="D1215" i="1" s="1"/>
  <c r="G1215" i="1" s="1"/>
  <c r="D239" i="5"/>
  <c r="F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F126" i="5"/>
  <c r="E126" i="5"/>
  <c r="E118" i="5" s="1"/>
  <c r="D1096"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7" i="5"/>
  <c r="D87" i="5"/>
  <c r="F86" i="5"/>
  <c r="F85" i="5"/>
  <c r="F84" i="5"/>
  <c r="F83" i="5"/>
  <c r="F82" i="5"/>
  <c r="F81" i="5"/>
  <c r="F80" i="5"/>
  <c r="E79" i="5"/>
  <c r="D79" i="5"/>
  <c r="E78"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68" i="1" s="1"/>
  <c r="D574" i="4"/>
  <c r="F573" i="4"/>
  <c r="F572" i="4"/>
  <c r="F571"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D412" i="1" s="1"/>
  <c r="H412" i="1" s="1"/>
  <c r="D417" i="4"/>
  <c r="D644" i="4" s="1"/>
  <c r="F644" i="4" s="1"/>
  <c r="E416" i="4"/>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59" i="1" s="1"/>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D224" i="4" s="1"/>
  <c r="F224" i="4" s="1"/>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0" i="1" s="1"/>
  <c r="H160" i="1" s="1"/>
  <c r="D164" i="4"/>
  <c r="F162" i="4"/>
  <c r="F161" i="4"/>
  <c r="F160" i="4"/>
  <c r="E159" i="4"/>
  <c r="D159" i="4"/>
  <c r="F158" i="4"/>
  <c r="F157" i="4"/>
  <c r="F156" i="4"/>
  <c r="F155" i="4"/>
  <c r="F154" i="4"/>
  <c r="E153" i="4"/>
  <c r="E152" i="4" s="1"/>
  <c r="D148" i="1" s="1"/>
  <c r="H148" i="1" s="1"/>
  <c r="D153" i="4"/>
  <c r="D152" i="4"/>
  <c r="F150" i="4"/>
  <c r="F149" i="4"/>
  <c r="F148" i="4"/>
  <c r="F147" i="4"/>
  <c r="F146" i="4"/>
  <c r="F145" i="4"/>
  <c r="F144" i="4"/>
  <c r="F143" i="4"/>
  <c r="F142" i="4"/>
  <c r="F141" i="4"/>
  <c r="E140" i="4"/>
  <c r="D140" i="4"/>
  <c r="E139" i="4"/>
  <c r="F138" i="4"/>
  <c r="F137" i="4"/>
  <c r="F136" i="4"/>
  <c r="F135" i="4"/>
  <c r="E134" i="4"/>
  <c r="D134" i="4"/>
  <c r="D133" i="4"/>
  <c r="F132" i="4"/>
  <c r="F131" i="4"/>
  <c r="F130" i="4"/>
  <c r="F129" i="4"/>
  <c r="E128" i="4"/>
  <c r="D124" i="1" s="1"/>
  <c r="H124" i="1" s="1"/>
  <c r="D128" i="4"/>
  <c r="F128" i="4" s="1"/>
  <c r="F127" i="4"/>
  <c r="F126" i="4"/>
  <c r="E125" i="4"/>
  <c r="D125" i="4"/>
  <c r="D124" i="4" s="1"/>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D45" i="4"/>
  <c r="D44" i="4" s="1"/>
  <c r="F44" i="4"/>
  <c r="E44" i="4"/>
  <c r="F43" i="4"/>
  <c r="F42" i="4"/>
  <c r="F41"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H30" i="3"/>
  <c r="G30" i="3"/>
  <c r="B30" i="3"/>
  <c r="I29" i="3"/>
  <c r="H29" i="3"/>
  <c r="G29" i="3"/>
  <c r="B29" i="3"/>
  <c r="G28" i="3"/>
  <c r="B28" i="3"/>
  <c r="I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G1577"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C1536" i="1"/>
  <c r="H1536" i="1" s="1"/>
  <c r="G1535" i="1"/>
  <c r="C1535" i="1"/>
  <c r="H1535" i="1" s="1"/>
  <c r="C1534" i="1"/>
  <c r="H1533" i="1"/>
  <c r="C1533" i="1"/>
  <c r="G1533" i="1" s="1"/>
  <c r="C1532" i="1"/>
  <c r="H1532" i="1" s="1"/>
  <c r="G1531" i="1"/>
  <c r="C1531" i="1"/>
  <c r="H1531" i="1" s="1"/>
  <c r="C1530" i="1"/>
  <c r="H1529" i="1"/>
  <c r="C1529" i="1"/>
  <c r="G1529" i="1" s="1"/>
  <c r="H1528" i="1"/>
  <c r="G1528" i="1"/>
  <c r="C1528" i="1"/>
  <c r="G1527" i="1"/>
  <c r="C1527" i="1"/>
  <c r="H1527" i="1" s="1"/>
  <c r="C1526" i="1"/>
  <c r="C1525" i="1"/>
  <c r="G1525" i="1" s="1"/>
  <c r="G1523" i="1"/>
  <c r="C1523" i="1"/>
  <c r="H1523" i="1" s="1"/>
  <c r="C1522" i="1"/>
  <c r="H1521" i="1"/>
  <c r="C1521" i="1"/>
  <c r="G1521" i="1" s="1"/>
  <c r="H1520" i="1"/>
  <c r="G1520" i="1"/>
  <c r="C1520" i="1"/>
  <c r="G1519" i="1"/>
  <c r="C1519" i="1"/>
  <c r="H1519" i="1" s="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C1503" i="1"/>
  <c r="H1503" i="1" s="1"/>
  <c r="C1502" i="1"/>
  <c r="C1501" i="1"/>
  <c r="G1501" i="1" s="1"/>
  <c r="H1500" i="1"/>
  <c r="G1500" i="1"/>
  <c r="C1500" i="1"/>
  <c r="C1498" i="1"/>
  <c r="H1497" i="1"/>
  <c r="C1497" i="1"/>
  <c r="G1497" i="1" s="1"/>
  <c r="H1496" i="1"/>
  <c r="G1496" i="1"/>
  <c r="C1496" i="1"/>
  <c r="G1495" i="1"/>
  <c r="C1495" i="1"/>
  <c r="H1495" i="1" s="1"/>
  <c r="C1494" i="1"/>
  <c r="H1493" i="1"/>
  <c r="C1493" i="1"/>
  <c r="G1493" i="1" s="1"/>
  <c r="H1492" i="1"/>
  <c r="C1492" i="1"/>
  <c r="G1492" i="1" s="1"/>
  <c r="C1491" i="1"/>
  <c r="H1491" i="1" s="1"/>
  <c r="C1490" i="1"/>
  <c r="H1489" i="1"/>
  <c r="C1489" i="1"/>
  <c r="G1489" i="1" s="1"/>
  <c r="H1488" i="1"/>
  <c r="G1488" i="1"/>
  <c r="C1488" i="1"/>
  <c r="G1487" i="1"/>
  <c r="C1487" i="1"/>
  <c r="H1487" i="1" s="1"/>
  <c r="C1486" i="1"/>
  <c r="C1485" i="1"/>
  <c r="G1485" i="1" s="1"/>
  <c r="C1484" i="1"/>
  <c r="G1484" i="1" s="1"/>
  <c r="C1482" i="1"/>
  <c r="H1480" i="1"/>
  <c r="C1480" i="1"/>
  <c r="G1480" i="1" s="1"/>
  <c r="D1479" i="1"/>
  <c r="C1479" i="1"/>
  <c r="G1478" i="1"/>
  <c r="D1478" i="1"/>
  <c r="J1478" i="1" s="1"/>
  <c r="C1478" i="1"/>
  <c r="D1477" i="1"/>
  <c r="C1477" i="1"/>
  <c r="G1476" i="1"/>
  <c r="D1476" i="1"/>
  <c r="J1476" i="1" s="1"/>
  <c r="C1476" i="1"/>
  <c r="C1475" i="1"/>
  <c r="D1474" i="1"/>
  <c r="C1474" i="1"/>
  <c r="G1473" i="1"/>
  <c r="D1473" i="1"/>
  <c r="J1473" i="1" s="1"/>
  <c r="C1473" i="1"/>
  <c r="D1472" i="1"/>
  <c r="C1472" i="1"/>
  <c r="G1471" i="1"/>
  <c r="D1471" i="1"/>
  <c r="J1471" i="1" s="1"/>
  <c r="C1471" i="1"/>
  <c r="G1470" i="1"/>
  <c r="D1470" i="1"/>
  <c r="H1470" i="1" s="1"/>
  <c r="C1470" i="1"/>
  <c r="C1469" i="1"/>
  <c r="D1468" i="1"/>
  <c r="C1468" i="1"/>
  <c r="G1467" i="1"/>
  <c r="D1467" i="1"/>
  <c r="J1467" i="1" s="1"/>
  <c r="C1467" i="1"/>
  <c r="D1466" i="1"/>
  <c r="C1466" i="1"/>
  <c r="G1465" i="1"/>
  <c r="D1465" i="1"/>
  <c r="J1465" i="1" s="1"/>
  <c r="C1465" i="1"/>
  <c r="D1464" i="1"/>
  <c r="C1464" i="1"/>
  <c r="G1463" i="1"/>
  <c r="D1463" i="1"/>
  <c r="J1463" i="1" s="1"/>
  <c r="C1463" i="1"/>
  <c r="D1462" i="1"/>
  <c r="C1462" i="1"/>
  <c r="D1461" i="1"/>
  <c r="C1461" i="1"/>
  <c r="G1460" i="1"/>
  <c r="D1460" i="1"/>
  <c r="J1460" i="1" s="1"/>
  <c r="C1460" i="1"/>
  <c r="D1459" i="1"/>
  <c r="C1459" i="1"/>
  <c r="G1458" i="1"/>
  <c r="D1458" i="1"/>
  <c r="J1458" i="1" s="1"/>
  <c r="C1458" i="1"/>
  <c r="D1457" i="1"/>
  <c r="C1457" i="1"/>
  <c r="G1456" i="1"/>
  <c r="D1456" i="1"/>
  <c r="J1456" i="1" s="1"/>
  <c r="C1456" i="1"/>
  <c r="D1455" i="1"/>
  <c r="C1455" i="1"/>
  <c r="D1454" i="1"/>
  <c r="C1454" i="1"/>
  <c r="D1453" i="1"/>
  <c r="C1453" i="1"/>
  <c r="G1452" i="1"/>
  <c r="D1452" i="1"/>
  <c r="J1452" i="1" s="1"/>
  <c r="C1452" i="1"/>
  <c r="D1451" i="1"/>
  <c r="C1451" i="1"/>
  <c r="G1450" i="1"/>
  <c r="D1450" i="1"/>
  <c r="J1450" i="1" s="1"/>
  <c r="C1450" i="1"/>
  <c r="D1449" i="1"/>
  <c r="C1449" i="1"/>
  <c r="G1448" i="1"/>
  <c r="D1448" i="1"/>
  <c r="J1448" i="1" s="1"/>
  <c r="C1448" i="1"/>
  <c r="D1447" i="1"/>
  <c r="C1447" i="1"/>
  <c r="G1446" i="1"/>
  <c r="D1446" i="1"/>
  <c r="J1446" i="1" s="1"/>
  <c r="C1446" i="1"/>
  <c r="H1445" i="1"/>
  <c r="G1445" i="1"/>
  <c r="D1445" i="1"/>
  <c r="C1445" i="1"/>
  <c r="J1445" i="1" s="1"/>
  <c r="D1444" i="1"/>
  <c r="J1444" i="1" s="1"/>
  <c r="C1444" i="1"/>
  <c r="H1443" i="1"/>
  <c r="G1443" i="1"/>
  <c r="I1443" i="1" s="1"/>
  <c r="D1443" i="1"/>
  <c r="C1443" i="1"/>
  <c r="J1443" i="1" s="1"/>
  <c r="D1442" i="1"/>
  <c r="J1442" i="1" s="1"/>
  <c r="C1442" i="1"/>
  <c r="H1442" i="1" s="1"/>
  <c r="H1441" i="1"/>
  <c r="G1441" i="1"/>
  <c r="D1441" i="1"/>
  <c r="C1441" i="1"/>
  <c r="J1441" i="1" s="1"/>
  <c r="J1440" i="1"/>
  <c r="D1440" i="1"/>
  <c r="C1440" i="1"/>
  <c r="H1440" i="1" s="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D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G647" i="1" s="1"/>
  <c r="C647" i="1"/>
  <c r="H646" i="1"/>
  <c r="G646" i="1"/>
  <c r="D646" i="1"/>
  <c r="C646" i="1"/>
  <c r="D645" i="1"/>
  <c r="H644" i="1"/>
  <c r="G644" i="1"/>
  <c r="D644" i="1"/>
  <c r="C644" i="1"/>
  <c r="H643" i="1"/>
  <c r="G643" i="1"/>
  <c r="D643" i="1"/>
  <c r="C643" i="1"/>
  <c r="H642" i="1"/>
  <c r="D642" i="1"/>
  <c r="G642" i="1" s="1"/>
  <c r="C642" i="1"/>
  <c r="D641" i="1"/>
  <c r="H641" i="1" s="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D580" i="1"/>
  <c r="C580" i="1"/>
  <c r="G580" i="1" s="1"/>
  <c r="D579" i="1"/>
  <c r="C579" i="1"/>
  <c r="G579" i="1" s="1"/>
  <c r="D578" i="1"/>
  <c r="C578" i="1"/>
  <c r="G578" i="1" s="1"/>
  <c r="D577" i="1"/>
  <c r="C577" i="1"/>
  <c r="G577" i="1" s="1"/>
  <c r="D576" i="1"/>
  <c r="C576" i="1"/>
  <c r="G576" i="1" s="1"/>
  <c r="D575" i="1"/>
  <c r="C575" i="1"/>
  <c r="G575" i="1" s="1"/>
  <c r="H573" i="1"/>
  <c r="G573" i="1"/>
  <c r="D573" i="1"/>
  <c r="C573" i="1"/>
  <c r="H572" i="1"/>
  <c r="G572" i="1"/>
  <c r="D572" i="1"/>
  <c r="C572" i="1"/>
  <c r="H571" i="1"/>
  <c r="G571" i="1"/>
  <c r="D571" i="1"/>
  <c r="C571" i="1"/>
  <c r="H570" i="1"/>
  <c r="G570" i="1"/>
  <c r="D570" i="1"/>
  <c r="C570" i="1"/>
  <c r="H569" i="1"/>
  <c r="G569" i="1"/>
  <c r="D569" i="1"/>
  <c r="C569" i="1"/>
  <c r="H568" i="1"/>
  <c r="G568" i="1"/>
  <c r="C568" i="1"/>
  <c r="D567" i="1"/>
  <c r="C567" i="1"/>
  <c r="H567" i="1" s="1"/>
  <c r="D566" i="1"/>
  <c r="C566" i="1"/>
  <c r="G565" i="1"/>
  <c r="D565" i="1"/>
  <c r="C565" i="1"/>
  <c r="H565" i="1" s="1"/>
  <c r="G564" i="1"/>
  <c r="D564" i="1"/>
  <c r="C564" i="1"/>
  <c r="H564" i="1" s="1"/>
  <c r="D563" i="1"/>
  <c r="C563" i="1"/>
  <c r="H563" i="1" s="1"/>
  <c r="D562" i="1"/>
  <c r="C562" i="1"/>
  <c r="D560" i="1"/>
  <c r="C560" i="1"/>
  <c r="G560" i="1" s="1"/>
  <c r="D559" i="1"/>
  <c r="C559" i="1"/>
  <c r="H558" i="1"/>
  <c r="D558" i="1"/>
  <c r="C558" i="1"/>
  <c r="G558" i="1" s="1"/>
  <c r="H557" i="1"/>
  <c r="D557" i="1"/>
  <c r="C557" i="1"/>
  <c r="G557" i="1" s="1"/>
  <c r="D556" i="1"/>
  <c r="C556" i="1"/>
  <c r="G556" i="1" s="1"/>
  <c r="D555" i="1"/>
  <c r="C555" i="1"/>
  <c r="H554" i="1"/>
  <c r="D554" i="1"/>
  <c r="C554" i="1"/>
  <c r="G554" i="1" s="1"/>
  <c r="H553" i="1"/>
  <c r="D553" i="1"/>
  <c r="C553" i="1"/>
  <c r="G553" i="1" s="1"/>
  <c r="D552" i="1"/>
  <c r="C552" i="1"/>
  <c r="G552" i="1" s="1"/>
  <c r="D551" i="1"/>
  <c r="C551" i="1"/>
  <c r="H550" i="1"/>
  <c r="D550" i="1"/>
  <c r="C550" i="1"/>
  <c r="G550" i="1" s="1"/>
  <c r="H549" i="1"/>
  <c r="D549" i="1"/>
  <c r="C549" i="1"/>
  <c r="G549" i="1" s="1"/>
  <c r="D548" i="1"/>
  <c r="C548" i="1"/>
  <c r="G548" i="1" s="1"/>
  <c r="D547" i="1"/>
  <c r="C547" i="1"/>
  <c r="H546" i="1"/>
  <c r="D546" i="1"/>
  <c r="C546" i="1"/>
  <c r="G546" i="1" s="1"/>
  <c r="H545" i="1"/>
  <c r="D545" i="1"/>
  <c r="C545" i="1"/>
  <c r="G545" i="1" s="1"/>
  <c r="C544" i="1"/>
  <c r="D543" i="1"/>
  <c r="C543" i="1"/>
  <c r="D542" i="1"/>
  <c r="C542" i="1"/>
  <c r="D541" i="1"/>
  <c r="C541" i="1"/>
  <c r="D540" i="1"/>
  <c r="C540" i="1"/>
  <c r="D539" i="1"/>
  <c r="C539" i="1"/>
  <c r="D538" i="1"/>
  <c r="C538" i="1"/>
  <c r="D537" i="1"/>
  <c r="C537" i="1"/>
  <c r="D536" i="1"/>
  <c r="C536" i="1"/>
  <c r="D535" i="1"/>
  <c r="C535" i="1"/>
  <c r="D534" i="1"/>
  <c r="C534"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D478" i="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C454" i="1"/>
  <c r="G452" i="1"/>
  <c r="D452" i="1"/>
  <c r="C452" i="1"/>
  <c r="H452" i="1" s="1"/>
  <c r="G451" i="1"/>
  <c r="D451" i="1"/>
  <c r="C451" i="1"/>
  <c r="H451" i="1" s="1"/>
  <c r="D450" i="1"/>
  <c r="C450" i="1"/>
  <c r="H450" i="1" s="1"/>
  <c r="D449" i="1"/>
  <c r="C449" i="1"/>
  <c r="G448" i="1"/>
  <c r="D448" i="1"/>
  <c r="C448" i="1"/>
  <c r="H448" i="1" s="1"/>
  <c r="G447" i="1"/>
  <c r="D447" i="1"/>
  <c r="C447" i="1"/>
  <c r="H447" i="1" s="1"/>
  <c r="D446" i="1"/>
  <c r="C446" i="1"/>
  <c r="H446" i="1" s="1"/>
  <c r="D445" i="1"/>
  <c r="C445" i="1"/>
  <c r="G444" i="1"/>
  <c r="D444" i="1"/>
  <c r="C444" i="1"/>
  <c r="H444" i="1" s="1"/>
  <c r="G443" i="1"/>
  <c r="D443" i="1"/>
  <c r="C443" i="1"/>
  <c r="H443" i="1" s="1"/>
  <c r="D442" i="1"/>
  <c r="C442" i="1"/>
  <c r="H442" i="1" s="1"/>
  <c r="D441" i="1"/>
  <c r="C441" i="1"/>
  <c r="G440" i="1"/>
  <c r="D440" i="1"/>
  <c r="C440" i="1"/>
  <c r="H440" i="1" s="1"/>
  <c r="G439" i="1"/>
  <c r="D439" i="1"/>
  <c r="C439" i="1"/>
  <c r="H439" i="1" s="1"/>
  <c r="D438" i="1"/>
  <c r="C438" i="1"/>
  <c r="H438" i="1" s="1"/>
  <c r="D437" i="1"/>
  <c r="C437" i="1"/>
  <c r="G436" i="1"/>
  <c r="D436" i="1"/>
  <c r="C436" i="1"/>
  <c r="H436" i="1" s="1"/>
  <c r="G435" i="1"/>
  <c r="D435" i="1"/>
  <c r="C435" i="1"/>
  <c r="H435" i="1" s="1"/>
  <c r="D434" i="1"/>
  <c r="C434" i="1"/>
  <c r="H434" i="1" s="1"/>
  <c r="D433" i="1"/>
  <c r="C433" i="1"/>
  <c r="G432" i="1"/>
  <c r="D432" i="1"/>
  <c r="C432" i="1"/>
  <c r="H432" i="1" s="1"/>
  <c r="G431" i="1"/>
  <c r="D431" i="1"/>
  <c r="C431" i="1"/>
  <c r="H431" i="1" s="1"/>
  <c r="D430" i="1"/>
  <c r="C430" i="1"/>
  <c r="H430" i="1" s="1"/>
  <c r="D429" i="1"/>
  <c r="C429" i="1"/>
  <c r="G428" i="1"/>
  <c r="D428" i="1"/>
  <c r="C428" i="1"/>
  <c r="H428" i="1" s="1"/>
  <c r="G427" i="1"/>
  <c r="D427" i="1"/>
  <c r="C427" i="1"/>
  <c r="H427" i="1" s="1"/>
  <c r="D426" i="1"/>
  <c r="C426" i="1"/>
  <c r="H426" i="1" s="1"/>
  <c r="D425" i="1"/>
  <c r="C425" i="1"/>
  <c r="G424" i="1"/>
  <c r="D424" i="1"/>
  <c r="C424" i="1"/>
  <c r="H424" i="1" s="1"/>
  <c r="G423" i="1"/>
  <c r="D423" i="1"/>
  <c r="C423" i="1"/>
  <c r="H423" i="1" s="1"/>
  <c r="D422" i="1"/>
  <c r="C422" i="1"/>
  <c r="H422" i="1" s="1"/>
  <c r="D421" i="1"/>
  <c r="C421" i="1"/>
  <c r="G420" i="1"/>
  <c r="D420" i="1"/>
  <c r="C420" i="1"/>
  <c r="H420" i="1" s="1"/>
  <c r="G419" i="1"/>
  <c r="D419" i="1"/>
  <c r="C419" i="1"/>
  <c r="H419" i="1" s="1"/>
  <c r="D418" i="1"/>
  <c r="C418" i="1"/>
  <c r="H418" i="1" s="1"/>
  <c r="D417" i="1"/>
  <c r="C417" i="1"/>
  <c r="G416" i="1"/>
  <c r="D416" i="1"/>
  <c r="C416" i="1"/>
  <c r="H416" i="1" s="1"/>
  <c r="D415" i="1"/>
  <c r="D413" i="1"/>
  <c r="H413" i="1" s="1"/>
  <c r="C413" i="1"/>
  <c r="C412" i="1"/>
  <c r="D411" i="1"/>
  <c r="C411" i="1"/>
  <c r="D406" i="1"/>
  <c r="C406" i="1"/>
  <c r="D405" i="1"/>
  <c r="C405" i="1"/>
  <c r="H404" i="1"/>
  <c r="D404" i="1"/>
  <c r="C404" i="1"/>
  <c r="G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D377" i="1"/>
  <c r="C377" i="1"/>
  <c r="G376" i="1"/>
  <c r="D376" i="1"/>
  <c r="C376" i="1"/>
  <c r="H376" i="1" s="1"/>
  <c r="G375" i="1"/>
  <c r="D375" i="1"/>
  <c r="C375" i="1"/>
  <c r="H375" i="1" s="1"/>
  <c r="D374" i="1"/>
  <c r="C374" i="1"/>
  <c r="D373" i="1"/>
  <c r="C373" i="1"/>
  <c r="G372" i="1"/>
  <c r="D372" i="1"/>
  <c r="C372" i="1"/>
  <c r="H372" i="1" s="1"/>
  <c r="D371" i="1"/>
  <c r="G371" i="1" s="1"/>
  <c r="C371" i="1"/>
  <c r="H371" i="1" s="1"/>
  <c r="D370" i="1"/>
  <c r="C370" i="1"/>
  <c r="D369" i="1"/>
  <c r="C369" i="1"/>
  <c r="G368" i="1"/>
  <c r="D368" i="1"/>
  <c r="C368" i="1"/>
  <c r="H368" i="1" s="1"/>
  <c r="G367" i="1"/>
  <c r="D367" i="1"/>
  <c r="C367" i="1"/>
  <c r="H367" i="1" s="1"/>
  <c r="D366" i="1"/>
  <c r="C366" i="1"/>
  <c r="D365" i="1"/>
  <c r="C365" i="1"/>
  <c r="D364" i="1"/>
  <c r="G364" i="1" s="1"/>
  <c r="C364" i="1"/>
  <c r="G363" i="1"/>
  <c r="D363" i="1"/>
  <c r="C363" i="1"/>
  <c r="H363" i="1" s="1"/>
  <c r="D362" i="1"/>
  <c r="C362" i="1"/>
  <c r="D361" i="1"/>
  <c r="C361" i="1"/>
  <c r="G360" i="1"/>
  <c r="D360" i="1"/>
  <c r="C360" i="1"/>
  <c r="H360" i="1" s="1"/>
  <c r="G359" i="1"/>
  <c r="D359" i="1"/>
  <c r="C359" i="1"/>
  <c r="H359" i="1" s="1"/>
  <c r="C358" i="1"/>
  <c r="H357" i="1"/>
  <c r="D357" i="1"/>
  <c r="C357" i="1"/>
  <c r="D356" i="1"/>
  <c r="H356" i="1" s="1"/>
  <c r="C356" i="1"/>
  <c r="D355" i="1"/>
  <c r="C355" i="1"/>
  <c r="D354" i="1"/>
  <c r="C354" i="1"/>
  <c r="H353" i="1"/>
  <c r="D353" i="1"/>
  <c r="C353" i="1"/>
  <c r="D352" i="1"/>
  <c r="H352" i="1" s="1"/>
  <c r="C352" i="1"/>
  <c r="D351" i="1"/>
  <c r="C351" i="1"/>
  <c r="D350" i="1"/>
  <c r="C350" i="1"/>
  <c r="H349" i="1"/>
  <c r="D349" i="1"/>
  <c r="C349" i="1"/>
  <c r="D348" i="1"/>
  <c r="H348" i="1" s="1"/>
  <c r="C348" i="1"/>
  <c r="D347" i="1"/>
  <c r="C347" i="1"/>
  <c r="D346" i="1"/>
  <c r="D344" i="1"/>
  <c r="H344" i="1" s="1"/>
  <c r="C344" i="1"/>
  <c r="D343" i="1"/>
  <c r="C343" i="1"/>
  <c r="D342" i="1"/>
  <c r="C342" i="1"/>
  <c r="H341" i="1"/>
  <c r="D341" i="1"/>
  <c r="C341" i="1"/>
  <c r="D340" i="1"/>
  <c r="H340" i="1" s="1"/>
  <c r="C340" i="1"/>
  <c r="D339" i="1"/>
  <c r="D338" i="1"/>
  <c r="C338" i="1"/>
  <c r="H337" i="1"/>
  <c r="D337" i="1"/>
  <c r="C337" i="1"/>
  <c r="D336" i="1"/>
  <c r="H336" i="1" s="1"/>
  <c r="C336" i="1"/>
  <c r="D335" i="1"/>
  <c r="C335" i="1"/>
  <c r="D334" i="1"/>
  <c r="C334" i="1"/>
  <c r="H333" i="1"/>
  <c r="D333" i="1"/>
  <c r="C333" i="1"/>
  <c r="D332" i="1"/>
  <c r="H332" i="1" s="1"/>
  <c r="C332" i="1"/>
  <c r="D331" i="1"/>
  <c r="C331" i="1"/>
  <c r="D330" i="1"/>
  <c r="C330" i="1"/>
  <c r="H329" i="1"/>
  <c r="D329" i="1"/>
  <c r="C329" i="1"/>
  <c r="D328" i="1"/>
  <c r="H328" i="1" s="1"/>
  <c r="C328" i="1"/>
  <c r="D327" i="1"/>
  <c r="C327" i="1"/>
  <c r="D326" i="1"/>
  <c r="C326" i="1"/>
  <c r="H325" i="1"/>
  <c r="D325" i="1"/>
  <c r="C325" i="1"/>
  <c r="D324" i="1"/>
  <c r="H324" i="1" s="1"/>
  <c r="C324" i="1"/>
  <c r="D323" i="1"/>
  <c r="C323" i="1"/>
  <c r="D322" i="1"/>
  <c r="C322" i="1"/>
  <c r="H321" i="1"/>
  <c r="D321" i="1"/>
  <c r="C321" i="1"/>
  <c r="D320" i="1"/>
  <c r="H320" i="1" s="1"/>
  <c r="C320" i="1"/>
  <c r="D319" i="1"/>
  <c r="C319" i="1"/>
  <c r="D318" i="1"/>
  <c r="C318" i="1"/>
  <c r="H317" i="1"/>
  <c r="D317" i="1"/>
  <c r="C317" i="1"/>
  <c r="D316" i="1"/>
  <c r="H316" i="1" s="1"/>
  <c r="C316" i="1"/>
  <c r="D315" i="1"/>
  <c r="C315" i="1"/>
  <c r="D314" i="1"/>
  <c r="C314" i="1"/>
  <c r="H313" i="1"/>
  <c r="D313" i="1"/>
  <c r="C313" i="1"/>
  <c r="D312" i="1"/>
  <c r="H312" i="1" s="1"/>
  <c r="C312" i="1"/>
  <c r="D311" i="1"/>
  <c r="C311" i="1"/>
  <c r="D310" i="1"/>
  <c r="C310" i="1"/>
  <c r="H309" i="1"/>
  <c r="D309" i="1"/>
  <c r="C309" i="1"/>
  <c r="D308" i="1"/>
  <c r="H308" i="1" s="1"/>
  <c r="C308" i="1"/>
  <c r="D307" i="1"/>
  <c r="C307" i="1"/>
  <c r="H305" i="1"/>
  <c r="D305" i="1"/>
  <c r="C305" i="1"/>
  <c r="D304" i="1"/>
  <c r="H304" i="1" s="1"/>
  <c r="C304" i="1"/>
  <c r="D303" i="1"/>
  <c r="C303" i="1"/>
  <c r="H302" i="1"/>
  <c r="D302" i="1"/>
  <c r="C302" i="1"/>
  <c r="G302" i="1" s="1"/>
  <c r="D301" i="1"/>
  <c r="H301" i="1" s="1"/>
  <c r="C301" i="1"/>
  <c r="D300" i="1"/>
  <c r="C300" i="1"/>
  <c r="D299" i="1"/>
  <c r="C299" i="1"/>
  <c r="H298" i="1"/>
  <c r="D298" i="1"/>
  <c r="C298" i="1"/>
  <c r="G298" i="1" s="1"/>
  <c r="H297" i="1"/>
  <c r="D297" i="1"/>
  <c r="C297" i="1"/>
  <c r="D296" i="1"/>
  <c r="C296" i="1"/>
  <c r="H296" i="1" s="1"/>
  <c r="D295" i="1"/>
  <c r="C295" i="1"/>
  <c r="D294" i="1"/>
  <c r="D292" i="1"/>
  <c r="H292" i="1" s="1"/>
  <c r="C292" i="1"/>
  <c r="D291" i="1"/>
  <c r="C291" i="1"/>
  <c r="D290" i="1"/>
  <c r="H290" i="1" s="1"/>
  <c r="C290" i="1"/>
  <c r="D289" i="1"/>
  <c r="H289" i="1" s="1"/>
  <c r="C289" i="1"/>
  <c r="D288" i="1"/>
  <c r="C288" i="1"/>
  <c r="D284" i="1"/>
  <c r="H284" i="1" s="1"/>
  <c r="C284" i="1"/>
  <c r="D283" i="1"/>
  <c r="C283" i="1"/>
  <c r="H282" i="1"/>
  <c r="D282" i="1"/>
  <c r="C282" i="1"/>
  <c r="G282" i="1" s="1"/>
  <c r="D281" i="1"/>
  <c r="H281" i="1" s="1"/>
  <c r="C281" i="1"/>
  <c r="D280" i="1"/>
  <c r="C280" i="1"/>
  <c r="D279" i="1"/>
  <c r="C279" i="1"/>
  <c r="H278" i="1"/>
  <c r="D278" i="1"/>
  <c r="C278" i="1"/>
  <c r="G278" i="1" s="1"/>
  <c r="H277" i="1"/>
  <c r="D277" i="1"/>
  <c r="C277" i="1"/>
  <c r="D276" i="1"/>
  <c r="C276" i="1"/>
  <c r="H276" i="1" s="1"/>
  <c r="D275" i="1"/>
  <c r="C275" i="1"/>
  <c r="D274" i="1"/>
  <c r="C274" i="1"/>
  <c r="D273" i="1"/>
  <c r="H273" i="1" s="1"/>
  <c r="C273" i="1"/>
  <c r="H272" i="1"/>
  <c r="D272" i="1"/>
  <c r="C272" i="1"/>
  <c r="G272" i="1" s="1"/>
  <c r="D271" i="1"/>
  <c r="C271" i="1"/>
  <c r="D270" i="1"/>
  <c r="C270" i="1"/>
  <c r="G270" i="1" s="1"/>
  <c r="H269" i="1"/>
  <c r="D269" i="1"/>
  <c r="C269" i="1"/>
  <c r="D268" i="1"/>
  <c r="H268" i="1" s="1"/>
  <c r="C268" i="1"/>
  <c r="D267" i="1"/>
  <c r="C267" i="1"/>
  <c r="H266" i="1"/>
  <c r="D266" i="1"/>
  <c r="C266" i="1"/>
  <c r="G266" i="1" s="1"/>
  <c r="D265" i="1"/>
  <c r="H265" i="1" s="1"/>
  <c r="C265" i="1"/>
  <c r="D264" i="1"/>
  <c r="C264" i="1"/>
  <c r="D263" i="1"/>
  <c r="C263" i="1"/>
  <c r="H262" i="1"/>
  <c r="D262" i="1"/>
  <c r="C262" i="1"/>
  <c r="G262" i="1" s="1"/>
  <c r="H261" i="1"/>
  <c r="D261" i="1"/>
  <c r="C261" i="1"/>
  <c r="D260" i="1"/>
  <c r="C260" i="1"/>
  <c r="D258" i="1"/>
  <c r="C258" i="1"/>
  <c r="D257" i="1"/>
  <c r="H257" i="1" s="1"/>
  <c r="C257" i="1"/>
  <c r="H256" i="1"/>
  <c r="D256" i="1"/>
  <c r="C256" i="1"/>
  <c r="G256" i="1" s="1"/>
  <c r="D255" i="1"/>
  <c r="H255" i="1" s="1"/>
  <c r="C255" i="1"/>
  <c r="D254" i="1"/>
  <c r="C254" i="1"/>
  <c r="D253" i="1"/>
  <c r="C253" i="1"/>
  <c r="H253" i="1" s="1"/>
  <c r="H252" i="1"/>
  <c r="D252" i="1"/>
  <c r="C252" i="1"/>
  <c r="G252" i="1" s="1"/>
  <c r="D251" i="1"/>
  <c r="H251" i="1" s="1"/>
  <c r="C251" i="1"/>
  <c r="D250" i="1"/>
  <c r="C250" i="1"/>
  <c r="D249" i="1"/>
  <c r="C249" i="1"/>
  <c r="H249" i="1" s="1"/>
  <c r="H248" i="1"/>
  <c r="D248" i="1"/>
  <c r="C248" i="1"/>
  <c r="G248" i="1" s="1"/>
  <c r="D247" i="1"/>
  <c r="H247" i="1" s="1"/>
  <c r="C247" i="1"/>
  <c r="D246" i="1"/>
  <c r="C246" i="1"/>
  <c r="D245" i="1"/>
  <c r="C245" i="1"/>
  <c r="G245" i="1" s="1"/>
  <c r="H244" i="1"/>
  <c r="D244" i="1"/>
  <c r="C244" i="1"/>
  <c r="G244" i="1" s="1"/>
  <c r="D243" i="1"/>
  <c r="H243" i="1" s="1"/>
  <c r="C243" i="1"/>
  <c r="D242" i="1"/>
  <c r="C242" i="1"/>
  <c r="D241" i="1"/>
  <c r="C241" i="1"/>
  <c r="G241" i="1" s="1"/>
  <c r="H240" i="1"/>
  <c r="D240" i="1"/>
  <c r="C240" i="1"/>
  <c r="G240" i="1" s="1"/>
  <c r="D239" i="1"/>
  <c r="H239" i="1" s="1"/>
  <c r="C239" i="1"/>
  <c r="D238" i="1"/>
  <c r="C238" i="1"/>
  <c r="D237" i="1"/>
  <c r="C237" i="1"/>
  <c r="G237" i="1" s="1"/>
  <c r="H236" i="1"/>
  <c r="D236" i="1"/>
  <c r="C236" i="1"/>
  <c r="G236" i="1" s="1"/>
  <c r="D235" i="1"/>
  <c r="H235" i="1" s="1"/>
  <c r="C235" i="1"/>
  <c r="D234" i="1"/>
  <c r="C234" i="1"/>
  <c r="D233" i="1"/>
  <c r="C233" i="1"/>
  <c r="G233" i="1" s="1"/>
  <c r="H232" i="1"/>
  <c r="D232" i="1"/>
  <c r="C232" i="1"/>
  <c r="G232" i="1" s="1"/>
  <c r="D231" i="1"/>
  <c r="H231" i="1" s="1"/>
  <c r="C231" i="1"/>
  <c r="D230" i="1"/>
  <c r="C230" i="1"/>
  <c r="D229" i="1"/>
  <c r="C229" i="1"/>
  <c r="G229" i="1" s="1"/>
  <c r="H228" i="1"/>
  <c r="D228" i="1"/>
  <c r="C228" i="1"/>
  <c r="G228" i="1" s="1"/>
  <c r="D227" i="1"/>
  <c r="H227" i="1" s="1"/>
  <c r="C227" i="1"/>
  <c r="D226" i="1"/>
  <c r="C226" i="1"/>
  <c r="D225" i="1"/>
  <c r="C225" i="1"/>
  <c r="G225" i="1" s="1"/>
  <c r="H224" i="1"/>
  <c r="D224" i="1"/>
  <c r="C224" i="1"/>
  <c r="G224" i="1" s="1"/>
  <c r="D223" i="1"/>
  <c r="H223" i="1" s="1"/>
  <c r="C223" i="1"/>
  <c r="D222" i="1"/>
  <c r="C222" i="1"/>
  <c r="D221" i="1"/>
  <c r="C221" i="1"/>
  <c r="G221" i="1" s="1"/>
  <c r="H220" i="1"/>
  <c r="D220" i="1"/>
  <c r="C220" i="1"/>
  <c r="G220" i="1" s="1"/>
  <c r="D219" i="1"/>
  <c r="H219" i="1" s="1"/>
  <c r="C219" i="1"/>
  <c r="D218" i="1"/>
  <c r="C218" i="1"/>
  <c r="D217" i="1"/>
  <c r="C217" i="1"/>
  <c r="G217" i="1" s="1"/>
  <c r="H216" i="1"/>
  <c r="D216" i="1"/>
  <c r="C216" i="1"/>
  <c r="G216" i="1" s="1"/>
  <c r="D215" i="1"/>
  <c r="H215" i="1" s="1"/>
  <c r="C215" i="1"/>
  <c r="D214" i="1"/>
  <c r="C214" i="1"/>
  <c r="D213" i="1"/>
  <c r="C213" i="1"/>
  <c r="G213" i="1" s="1"/>
  <c r="H212" i="1"/>
  <c r="D212" i="1"/>
  <c r="C212" i="1"/>
  <c r="G212" i="1" s="1"/>
  <c r="D211" i="1"/>
  <c r="D210" i="1"/>
  <c r="C210" i="1"/>
  <c r="D209" i="1"/>
  <c r="C209" i="1"/>
  <c r="H208" i="1"/>
  <c r="D208" i="1"/>
  <c r="C208" i="1"/>
  <c r="G208" i="1" s="1"/>
  <c r="D207" i="1"/>
  <c r="H207" i="1" s="1"/>
  <c r="C207" i="1"/>
  <c r="D206" i="1"/>
  <c r="C206" i="1"/>
  <c r="D205" i="1"/>
  <c r="C205" i="1"/>
  <c r="G205" i="1" s="1"/>
  <c r="H204" i="1"/>
  <c r="D204" i="1"/>
  <c r="C204" i="1"/>
  <c r="G204" i="1" s="1"/>
  <c r="D203" i="1"/>
  <c r="H203" i="1" s="1"/>
  <c r="C203" i="1"/>
  <c r="D202" i="1"/>
  <c r="C202" i="1"/>
  <c r="D201" i="1"/>
  <c r="C201" i="1"/>
  <c r="G201" i="1" s="1"/>
  <c r="H200" i="1"/>
  <c r="D200" i="1"/>
  <c r="C200" i="1"/>
  <c r="G200" i="1" s="1"/>
  <c r="D199" i="1"/>
  <c r="H199" i="1" s="1"/>
  <c r="C199" i="1"/>
  <c r="D198" i="1"/>
  <c r="C198" i="1"/>
  <c r="D197" i="1"/>
  <c r="C197" i="1"/>
  <c r="G197" i="1" s="1"/>
  <c r="H196" i="1"/>
  <c r="D196" i="1"/>
  <c r="C196" i="1"/>
  <c r="G196" i="1" s="1"/>
  <c r="D195" i="1"/>
  <c r="H195" i="1" s="1"/>
  <c r="C195" i="1"/>
  <c r="D194" i="1"/>
  <c r="C194" i="1"/>
  <c r="D193" i="1"/>
  <c r="C193" i="1"/>
  <c r="G193" i="1" s="1"/>
  <c r="D191" i="1"/>
  <c r="H191" i="1" s="1"/>
  <c r="C191" i="1"/>
  <c r="D190" i="1"/>
  <c r="C190" i="1"/>
  <c r="D189" i="1"/>
  <c r="C189" i="1"/>
  <c r="H188" i="1"/>
  <c r="D188" i="1"/>
  <c r="C188" i="1"/>
  <c r="G188" i="1" s="1"/>
  <c r="D187" i="1"/>
  <c r="H187" i="1" s="1"/>
  <c r="C187" i="1"/>
  <c r="D186" i="1"/>
  <c r="C186" i="1"/>
  <c r="D185" i="1"/>
  <c r="C185" i="1"/>
  <c r="G185" i="1" s="1"/>
  <c r="C184" i="1"/>
  <c r="D183" i="1"/>
  <c r="H183" i="1" s="1"/>
  <c r="C183" i="1"/>
  <c r="D182" i="1"/>
  <c r="C182" i="1"/>
  <c r="D181" i="1"/>
  <c r="C181" i="1"/>
  <c r="H180" i="1"/>
  <c r="D180" i="1"/>
  <c r="C180" i="1"/>
  <c r="G180" i="1" s="1"/>
  <c r="D179" i="1"/>
  <c r="H179" i="1" s="1"/>
  <c r="C179" i="1"/>
  <c r="D178" i="1"/>
  <c r="C178" i="1"/>
  <c r="D177" i="1"/>
  <c r="C177" i="1"/>
  <c r="D176" i="1"/>
  <c r="H176" i="1" s="1"/>
  <c r="C176" i="1"/>
  <c r="D175" i="1"/>
  <c r="H175" i="1" s="1"/>
  <c r="C175" i="1"/>
  <c r="D174" i="1"/>
  <c r="C174" i="1"/>
  <c r="D173" i="1"/>
  <c r="C173" i="1"/>
  <c r="H172" i="1"/>
  <c r="D172" i="1"/>
  <c r="C172" i="1"/>
  <c r="D171" i="1"/>
  <c r="H171" i="1" s="1"/>
  <c r="C171" i="1"/>
  <c r="D170" i="1"/>
  <c r="C170" i="1"/>
  <c r="D169" i="1"/>
  <c r="C169" i="1"/>
  <c r="G169" i="1" s="1"/>
  <c r="D168" i="1"/>
  <c r="H168" i="1" s="1"/>
  <c r="C168" i="1"/>
  <c r="D167" i="1"/>
  <c r="H167" i="1" s="1"/>
  <c r="C167" i="1"/>
  <c r="D166" i="1"/>
  <c r="C166" i="1"/>
  <c r="D165" i="1"/>
  <c r="C165" i="1"/>
  <c r="D164" i="1"/>
  <c r="H164" i="1" s="1"/>
  <c r="C164" i="1"/>
  <c r="G164" i="1" s="1"/>
  <c r="D163" i="1"/>
  <c r="H163" i="1" s="1"/>
  <c r="C163" i="1"/>
  <c r="D162" i="1"/>
  <c r="C162" i="1"/>
  <c r="D161" i="1"/>
  <c r="C161" i="1"/>
  <c r="C160" i="1"/>
  <c r="D158" i="1"/>
  <c r="C158" i="1"/>
  <c r="D157" i="1"/>
  <c r="C157" i="1"/>
  <c r="H156" i="1"/>
  <c r="D156" i="1"/>
  <c r="C156" i="1"/>
  <c r="G156" i="1" s="1"/>
  <c r="D155" i="1"/>
  <c r="H155" i="1" s="1"/>
  <c r="C155" i="1"/>
  <c r="D154" i="1"/>
  <c r="C154" i="1"/>
  <c r="D153" i="1"/>
  <c r="C153" i="1"/>
  <c r="D152" i="1"/>
  <c r="H152" i="1" s="1"/>
  <c r="C152" i="1"/>
  <c r="D151" i="1"/>
  <c r="H151" i="1" s="1"/>
  <c r="C151" i="1"/>
  <c r="D150" i="1"/>
  <c r="C150" i="1"/>
  <c r="C149" i="1"/>
  <c r="C148" i="1"/>
  <c r="D146" i="1"/>
  <c r="C146"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D131" i="1"/>
  <c r="H131" i="1" s="1"/>
  <c r="C131" i="1"/>
  <c r="D130" i="1"/>
  <c r="H130" i="1" s="1"/>
  <c r="C130" i="1"/>
  <c r="C129" i="1"/>
  <c r="H128" i="1"/>
  <c r="D128" i="1"/>
  <c r="C128" i="1"/>
  <c r="G128" i="1" s="1"/>
  <c r="H127" i="1"/>
  <c r="D127" i="1"/>
  <c r="C127" i="1"/>
  <c r="G127" i="1" s="1"/>
  <c r="H126" i="1"/>
  <c r="D126" i="1"/>
  <c r="C126" i="1"/>
  <c r="G126" i="1" s="1"/>
  <c r="D125" i="1"/>
  <c r="H125" i="1" s="1"/>
  <c r="C125" i="1"/>
  <c r="G125" i="1" s="1"/>
  <c r="C124" i="1"/>
  <c r="H123" i="1"/>
  <c r="D123" i="1"/>
  <c r="C123" i="1"/>
  <c r="G123" i="1" s="1"/>
  <c r="H122" i="1"/>
  <c r="D122" i="1"/>
  <c r="C122" i="1"/>
  <c r="G122" i="1" s="1"/>
  <c r="H121" i="1"/>
  <c r="D121" i="1"/>
  <c r="C121" i="1"/>
  <c r="G121" i="1" s="1"/>
  <c r="C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C113" i="1"/>
  <c r="H112" i="1"/>
  <c r="D112" i="1"/>
  <c r="C112" i="1"/>
  <c r="G112" i="1" s="1"/>
  <c r="D111" i="1"/>
  <c r="H111" i="1" s="1"/>
  <c r="C111" i="1"/>
  <c r="D110" i="1"/>
  <c r="C110" i="1"/>
  <c r="G110" i="1" s="1"/>
  <c r="D109" i="1"/>
  <c r="C109" i="1"/>
  <c r="H109" i="1" s="1"/>
  <c r="D108" i="1"/>
  <c r="H108" i="1" s="1"/>
  <c r="C108" i="1"/>
  <c r="D107" i="1"/>
  <c r="H107" i="1" s="1"/>
  <c r="C107" i="1"/>
  <c r="D106" i="1"/>
  <c r="C106" i="1"/>
  <c r="G106" i="1" s="1"/>
  <c r="D105" i="1"/>
  <c r="C105" i="1"/>
  <c r="H105" i="1" s="1"/>
  <c r="H104" i="1"/>
  <c r="D104" i="1"/>
  <c r="C104" i="1"/>
  <c r="G104" i="1" s="1"/>
  <c r="D103" i="1"/>
  <c r="H103" i="1" s="1"/>
  <c r="C103" i="1"/>
  <c r="C102" i="1"/>
  <c r="D101" i="1"/>
  <c r="C101" i="1"/>
  <c r="H101" i="1" s="1"/>
  <c r="H100" i="1"/>
  <c r="D100" i="1"/>
  <c r="C100" i="1"/>
  <c r="G100" i="1" s="1"/>
  <c r="D99" i="1"/>
  <c r="H99" i="1" s="1"/>
  <c r="C99" i="1"/>
  <c r="D98" i="1"/>
  <c r="C98" i="1"/>
  <c r="G98" i="1" s="1"/>
  <c r="D97" i="1"/>
  <c r="C97" i="1"/>
  <c r="H97" i="1" s="1"/>
  <c r="H96" i="1"/>
  <c r="D96" i="1"/>
  <c r="C96" i="1"/>
  <c r="G96" i="1" s="1"/>
  <c r="D95" i="1"/>
  <c r="H95" i="1" s="1"/>
  <c r="C95" i="1"/>
  <c r="D94" i="1"/>
  <c r="C94" i="1"/>
  <c r="G94" i="1" s="1"/>
  <c r="D93" i="1"/>
  <c r="C93" i="1"/>
  <c r="H93" i="1" s="1"/>
  <c r="H92" i="1"/>
  <c r="D92" i="1"/>
  <c r="C92" i="1"/>
  <c r="G92" i="1" s="1"/>
  <c r="D91" i="1"/>
  <c r="H91" i="1" s="1"/>
  <c r="C91" i="1"/>
  <c r="D90" i="1"/>
  <c r="C90" i="1"/>
  <c r="G90" i="1" s="1"/>
  <c r="D89" i="1"/>
  <c r="C89" i="1"/>
  <c r="H89" i="1" s="1"/>
  <c r="H88" i="1"/>
  <c r="D88" i="1"/>
  <c r="C88" i="1"/>
  <c r="G88" i="1" s="1"/>
  <c r="D87" i="1"/>
  <c r="H87" i="1" s="1"/>
  <c r="C87" i="1"/>
  <c r="D86" i="1"/>
  <c r="C86" i="1"/>
  <c r="G86" i="1" s="1"/>
  <c r="D85" i="1"/>
  <c r="C85" i="1"/>
  <c r="H85" i="1" s="1"/>
  <c r="H84" i="1"/>
  <c r="D84" i="1"/>
  <c r="C84" i="1"/>
  <c r="G84" i="1" s="1"/>
  <c r="D83" i="1"/>
  <c r="H83" i="1" s="1"/>
  <c r="C83" i="1"/>
  <c r="D82" i="1"/>
  <c r="C82" i="1"/>
  <c r="G82" i="1" s="1"/>
  <c r="D81" i="1"/>
  <c r="C81" i="1"/>
  <c r="H81" i="1" s="1"/>
  <c r="H80" i="1"/>
  <c r="D80" i="1"/>
  <c r="C80" i="1"/>
  <c r="G80" i="1" s="1"/>
  <c r="D79" i="1"/>
  <c r="H79" i="1" s="1"/>
  <c r="C79" i="1"/>
  <c r="D78" i="1"/>
  <c r="C78" i="1"/>
  <c r="G78" i="1" s="1"/>
  <c r="D77" i="1"/>
  <c r="C77" i="1"/>
  <c r="H77" i="1" s="1"/>
  <c r="D76" i="1"/>
  <c r="H76" i="1" s="1"/>
  <c r="C76" i="1"/>
  <c r="D75" i="1"/>
  <c r="H75" i="1" s="1"/>
  <c r="C75" i="1"/>
  <c r="D74" i="1"/>
  <c r="C74" i="1"/>
  <c r="D73" i="1"/>
  <c r="C73" i="1"/>
  <c r="H73" i="1" s="1"/>
  <c r="H72" i="1"/>
  <c r="D72" i="1"/>
  <c r="C72" i="1"/>
  <c r="G72" i="1" s="1"/>
  <c r="D71" i="1"/>
  <c r="H71" i="1" s="1"/>
  <c r="C71" i="1"/>
  <c r="D70" i="1"/>
  <c r="C70" i="1"/>
  <c r="G70" i="1" s="1"/>
  <c r="D69" i="1"/>
  <c r="C69" i="1"/>
  <c r="H69" i="1" s="1"/>
  <c r="H68" i="1"/>
  <c r="D68" i="1"/>
  <c r="C68" i="1"/>
  <c r="G68" i="1" s="1"/>
  <c r="D67" i="1"/>
  <c r="H67" i="1" s="1"/>
  <c r="C67" i="1"/>
  <c r="D66" i="1"/>
  <c r="C66" i="1"/>
  <c r="G66" i="1" s="1"/>
  <c r="D65" i="1"/>
  <c r="C65" i="1"/>
  <c r="H64" i="1"/>
  <c r="D64" i="1"/>
  <c r="C64" i="1"/>
  <c r="G64" i="1" s="1"/>
  <c r="D63" i="1"/>
  <c r="H63" i="1" s="1"/>
  <c r="C63" i="1"/>
  <c r="D62" i="1"/>
  <c r="C62" i="1"/>
  <c r="G62" i="1" s="1"/>
  <c r="D61" i="1"/>
  <c r="C61" i="1"/>
  <c r="H61" i="1" s="1"/>
  <c r="D60" i="1"/>
  <c r="C60" i="1"/>
  <c r="H60" i="1" s="1"/>
  <c r="D59" i="1"/>
  <c r="C59" i="1"/>
  <c r="G59" i="1" s="1"/>
  <c r="D58" i="1"/>
  <c r="C58" i="1"/>
  <c r="H58" i="1" s="1"/>
  <c r="D57" i="1"/>
  <c r="C57" i="1"/>
  <c r="H57" i="1" s="1"/>
  <c r="D56" i="1"/>
  <c r="C56" i="1"/>
  <c r="H56" i="1" s="1"/>
  <c r="D55" i="1"/>
  <c r="C55" i="1"/>
  <c r="G55" i="1" s="1"/>
  <c r="D54" i="1"/>
  <c r="C54" i="1"/>
  <c r="H54" i="1" s="1"/>
  <c r="D53" i="1"/>
  <c r="C53" i="1"/>
  <c r="G53" i="1" s="1"/>
  <c r="D52" i="1"/>
  <c r="C52" i="1"/>
  <c r="H52" i="1" s="1"/>
  <c r="D51" i="1"/>
  <c r="C51" i="1"/>
  <c r="H51" i="1" s="1"/>
  <c r="D50" i="1"/>
  <c r="C50" i="1"/>
  <c r="G50" i="1" s="1"/>
  <c r="D49" i="1"/>
  <c r="C49" i="1"/>
  <c r="H49" i="1" s="1"/>
  <c r="D48" i="1"/>
  <c r="C48" i="1"/>
  <c r="H48" i="1" s="1"/>
  <c r="D47" i="1"/>
  <c r="C47" i="1"/>
  <c r="G47" i="1" s="1"/>
  <c r="D45" i="1"/>
  <c r="C45" i="1"/>
  <c r="H45" i="1" s="1"/>
  <c r="D44" i="1"/>
  <c r="C44" i="1"/>
  <c r="G44" i="1" s="1"/>
  <c r="D43" i="1"/>
  <c r="C43" i="1"/>
  <c r="H43" i="1" s="1"/>
  <c r="D42" i="1"/>
  <c r="C42" i="1"/>
  <c r="H42" i="1" s="1"/>
  <c r="D41" i="1"/>
  <c r="C41" i="1"/>
  <c r="G41" i="1" s="1"/>
  <c r="D40" i="1"/>
  <c r="C40" i="1"/>
  <c r="H40" i="1" s="1"/>
  <c r="D39" i="1"/>
  <c r="C39" i="1"/>
  <c r="H39" i="1" s="1"/>
  <c r="D38" i="1"/>
  <c r="C38" i="1"/>
  <c r="G38" i="1" s="1"/>
  <c r="D37" i="1"/>
  <c r="C37" i="1"/>
  <c r="H37" i="1" s="1"/>
  <c r="D36" i="1"/>
  <c r="C36" i="1"/>
  <c r="G36" i="1" s="1"/>
  <c r="D35" i="1"/>
  <c r="C35" i="1"/>
  <c r="H35" i="1" s="1"/>
  <c r="D34" i="1"/>
  <c r="C34" i="1"/>
  <c r="H34" i="1" s="1"/>
  <c r="D33" i="1"/>
  <c r="C33" i="1"/>
  <c r="G33" i="1" s="1"/>
  <c r="D32" i="1"/>
  <c r="C32" i="1"/>
  <c r="H32" i="1" s="1"/>
  <c r="D31" i="1"/>
  <c r="C31" i="1"/>
  <c r="G31" i="1" s="1"/>
  <c r="D30" i="1"/>
  <c r="C30" i="1"/>
  <c r="H30" i="1" s="1"/>
  <c r="D29" i="1"/>
  <c r="C29" i="1"/>
  <c r="H29" i="1" s="1"/>
  <c r="D28" i="1"/>
  <c r="C28" i="1"/>
  <c r="G28" i="1" s="1"/>
  <c r="D27" i="1"/>
  <c r="C27" i="1"/>
  <c r="H27" i="1" s="1"/>
  <c r="D26" i="1"/>
  <c r="C26" i="1"/>
  <c r="G26" i="1" s="1"/>
  <c r="D25" i="1"/>
  <c r="C25" i="1"/>
  <c r="H25" i="1" s="1"/>
  <c r="D24" i="1"/>
  <c r="C24" i="1"/>
  <c r="H24" i="1" s="1"/>
  <c r="D23" i="1"/>
  <c r="C23" i="1"/>
  <c r="G23" i="1" s="1"/>
  <c r="D22" i="1"/>
  <c r="C22" i="1"/>
  <c r="H22" i="1" s="1"/>
  <c r="D21" i="1"/>
  <c r="C21" i="1"/>
  <c r="G21" i="1" s="1"/>
  <c r="D20" i="1"/>
  <c r="C20" i="1"/>
  <c r="H20" i="1" s="1"/>
  <c r="D19" i="1"/>
  <c r="C19" i="1"/>
  <c r="H19" i="1" s="1"/>
  <c r="D18" i="1"/>
  <c r="C18" i="1"/>
  <c r="G18" i="1" s="1"/>
  <c r="D17" i="1"/>
  <c r="C17" i="1"/>
  <c r="H17" i="1" s="1"/>
  <c r="D16" i="1"/>
  <c r="C16" i="1"/>
  <c r="H16" i="1" s="1"/>
  <c r="D15" i="1"/>
  <c r="C15" i="1"/>
  <c r="G15" i="1" s="1"/>
  <c r="D14" i="1"/>
  <c r="C14" i="1"/>
  <c r="H14" i="1" s="1"/>
  <c r="D13" i="1"/>
  <c r="C13" i="1"/>
  <c r="H13" i="1" s="1"/>
  <c r="D12" i="1"/>
  <c r="C12" i="1"/>
  <c r="G12" i="1" s="1"/>
  <c r="D11" i="1"/>
  <c r="C11" i="1"/>
  <c r="H11" i="1" s="1"/>
  <c r="D10" i="1"/>
  <c r="C10" i="1"/>
  <c r="H10" i="1" s="1"/>
  <c r="D9" i="1"/>
  <c r="C9" i="1"/>
  <c r="G9" i="1" s="1"/>
  <c r="D8" i="1"/>
  <c r="C8" i="1"/>
  <c r="H8" i="1" s="1"/>
  <c r="D7" i="1"/>
  <c r="C7" i="1"/>
  <c r="H7" i="1" s="1"/>
  <c r="D6" i="1"/>
  <c r="C6" i="1"/>
  <c r="G6" i="1" s="1"/>
  <c r="D5" i="1"/>
  <c r="C5" i="1"/>
  <c r="H5" i="1" s="1"/>
  <c r="D4" i="1"/>
  <c r="C4" i="1"/>
  <c r="H4" i="1" s="1"/>
  <c r="D3" i="1"/>
  <c r="E31" i="9" l="1"/>
  <c r="B31" i="9" s="1"/>
  <c r="F216" i="9"/>
  <c r="B216" i="9" s="1"/>
  <c r="G641" i="1"/>
  <c r="C1483" i="1"/>
  <c r="H1483" i="1" s="1"/>
  <c r="H1484" i="1"/>
  <c r="E273" i="9"/>
  <c r="B273" i="9" s="1"/>
  <c r="H647" i="1"/>
  <c r="H1576" i="1"/>
  <c r="G1576" i="1"/>
  <c r="H1577" i="1"/>
  <c r="H1565" i="1"/>
  <c r="G1536" i="1"/>
  <c r="G1532" i="1"/>
  <c r="H1525" i="1"/>
  <c r="D49" i="8"/>
  <c r="C1524" i="1" s="1"/>
  <c r="G1524" i="1" s="1"/>
  <c r="G1503" i="1"/>
  <c r="H1499" i="1"/>
  <c r="G1499" i="1"/>
  <c r="H1501" i="1"/>
  <c r="G1491" i="1"/>
  <c r="H1485" i="1"/>
  <c r="G1483" i="1"/>
  <c r="H1481" i="1"/>
  <c r="G124" i="1"/>
  <c r="E124" i="4"/>
  <c r="D120" i="1" s="1"/>
  <c r="H120" i="1" s="1"/>
  <c r="F124" i="4"/>
  <c r="G715" i="1"/>
  <c r="G711" i="1"/>
  <c r="G710" i="1"/>
  <c r="E39" i="9"/>
  <c r="B39" i="9" s="1"/>
  <c r="F418" i="4"/>
  <c r="F369" i="4"/>
  <c r="H364" i="1"/>
  <c r="E311" i="4"/>
  <c r="D306" i="1" s="1"/>
  <c r="G413" i="1"/>
  <c r="G290" i="1"/>
  <c r="E643" i="4"/>
  <c r="D637" i="1" s="1"/>
  <c r="E644" i="4"/>
  <c r="D638" i="1" s="1"/>
  <c r="G412" i="1"/>
  <c r="F416" i="4"/>
  <c r="H260" i="1"/>
  <c r="G209" i="1"/>
  <c r="G189" i="1"/>
  <c r="D184" i="1"/>
  <c r="H184" i="1" s="1"/>
  <c r="G181" i="1"/>
  <c r="E43" i="9"/>
  <c r="B43" i="9" s="1"/>
  <c r="F219" i="9"/>
  <c r="G177" i="1"/>
  <c r="G176" i="1"/>
  <c r="G173" i="1"/>
  <c r="G172" i="1"/>
  <c r="G168" i="1"/>
  <c r="F169" i="4"/>
  <c r="G165" i="1"/>
  <c r="E40" i="9"/>
  <c r="B40" i="9" s="1"/>
  <c r="G161" i="1"/>
  <c r="G160" i="1"/>
  <c r="F164" i="4"/>
  <c r="F159" i="4"/>
  <c r="G157" i="1"/>
  <c r="G153" i="1"/>
  <c r="G152" i="1"/>
  <c r="G148" i="1"/>
  <c r="D149" i="1"/>
  <c r="G149" i="1" s="1"/>
  <c r="G131" i="1"/>
  <c r="G130" i="1"/>
  <c r="G120" i="1"/>
  <c r="G102" i="1"/>
  <c r="G108" i="1"/>
  <c r="H113" i="1"/>
  <c r="G76" i="1"/>
  <c r="G74" i="1"/>
  <c r="H65" i="1"/>
  <c r="E283" i="9"/>
  <c r="B283" i="9" s="1"/>
  <c r="E26" i="9"/>
  <c r="B26" i="9" s="1"/>
  <c r="F214" i="9"/>
  <c r="B214" i="9" s="1"/>
  <c r="E284" i="9"/>
  <c r="B284" i="9" s="1"/>
  <c r="G4" i="1"/>
  <c r="G5" i="1"/>
  <c r="G7" i="1"/>
  <c r="G8" i="1"/>
  <c r="G10" i="1"/>
  <c r="G11" i="1"/>
  <c r="G13" i="1"/>
  <c r="G14" i="1"/>
  <c r="G16" i="1"/>
  <c r="G17" i="1"/>
  <c r="G19" i="1"/>
  <c r="G20" i="1"/>
  <c r="G22" i="1"/>
  <c r="G24" i="1"/>
  <c r="G25" i="1"/>
  <c r="G27" i="1"/>
  <c r="G29" i="1"/>
  <c r="G30" i="1"/>
  <c r="G32" i="1"/>
  <c r="G34" i="1"/>
  <c r="G35" i="1"/>
  <c r="G37" i="1"/>
  <c r="G39" i="1"/>
  <c r="G40" i="1"/>
  <c r="G42" i="1"/>
  <c r="G43" i="1"/>
  <c r="G45" i="1"/>
  <c r="G48" i="1"/>
  <c r="G49" i="1"/>
  <c r="G51" i="1"/>
  <c r="G52" i="1"/>
  <c r="G54" i="1"/>
  <c r="G56" i="1"/>
  <c r="G57" i="1"/>
  <c r="G58" i="1"/>
  <c r="G60" i="1"/>
  <c r="G61" i="1"/>
  <c r="H62" i="1"/>
  <c r="H6" i="1"/>
  <c r="H9" i="1"/>
  <c r="H12" i="1"/>
  <c r="H15" i="1"/>
  <c r="H18" i="1"/>
  <c r="H21" i="1"/>
  <c r="H23" i="1"/>
  <c r="H26" i="1"/>
  <c r="H28" i="1"/>
  <c r="H31" i="1"/>
  <c r="H33" i="1"/>
  <c r="H36" i="1"/>
  <c r="H38" i="1"/>
  <c r="H41" i="1"/>
  <c r="H44" i="1"/>
  <c r="H47" i="1"/>
  <c r="H50" i="1"/>
  <c r="H53" i="1"/>
  <c r="H55" i="1"/>
  <c r="H59" i="1"/>
  <c r="G63" i="1"/>
  <c r="G67" i="1"/>
  <c r="G71" i="1"/>
  <c r="G75" i="1"/>
  <c r="G79" i="1"/>
  <c r="G83" i="1"/>
  <c r="G87" i="1"/>
  <c r="G91" i="1"/>
  <c r="G95" i="1"/>
  <c r="G99" i="1"/>
  <c r="G103" i="1"/>
  <c r="G107" i="1"/>
  <c r="G111" i="1"/>
  <c r="G158" i="1"/>
  <c r="H158" i="1"/>
  <c r="G162" i="1"/>
  <c r="H162" i="1"/>
  <c r="G178" i="1"/>
  <c r="H178" i="1"/>
  <c r="G202" i="1"/>
  <c r="H202" i="1"/>
  <c r="G222" i="1"/>
  <c r="H222" i="1"/>
  <c r="G238" i="1"/>
  <c r="H238" i="1"/>
  <c r="G254" i="1"/>
  <c r="H254" i="1"/>
  <c r="G300" i="1"/>
  <c r="H300" i="1"/>
  <c r="H361" i="1"/>
  <c r="G361" i="1"/>
  <c r="H366" i="1"/>
  <c r="G366" i="1"/>
  <c r="H369" i="1"/>
  <c r="G369" i="1"/>
  <c r="H374" i="1"/>
  <c r="G374" i="1"/>
  <c r="H377" i="1"/>
  <c r="G377" i="1"/>
  <c r="G405" i="1"/>
  <c r="H405" i="1"/>
  <c r="H421" i="1"/>
  <c r="G421" i="1"/>
  <c r="H429" i="1"/>
  <c r="G429" i="1"/>
  <c r="H437" i="1"/>
  <c r="G437" i="1"/>
  <c r="H445" i="1"/>
  <c r="G445" i="1"/>
  <c r="H533" i="1"/>
  <c r="G533" i="1"/>
  <c r="H535" i="1"/>
  <c r="G535" i="1"/>
  <c r="H537" i="1"/>
  <c r="G537" i="1"/>
  <c r="H539" i="1"/>
  <c r="G539" i="1"/>
  <c r="H541" i="1"/>
  <c r="G541" i="1"/>
  <c r="H543" i="1"/>
  <c r="G543" i="1"/>
  <c r="G166" i="1"/>
  <c r="H166" i="1"/>
  <c r="G182" i="1"/>
  <c r="H182" i="1"/>
  <c r="G206" i="1"/>
  <c r="H206" i="1"/>
  <c r="G226" i="1"/>
  <c r="H226" i="1"/>
  <c r="G242" i="1"/>
  <c r="H242" i="1"/>
  <c r="G258" i="1"/>
  <c r="H258" i="1"/>
  <c r="G274" i="1"/>
  <c r="H274" i="1"/>
  <c r="G411" i="1"/>
  <c r="H411" i="1"/>
  <c r="G65" i="1"/>
  <c r="G69" i="1"/>
  <c r="G73" i="1"/>
  <c r="G77" i="1"/>
  <c r="G81" i="1"/>
  <c r="G85" i="1"/>
  <c r="G89" i="1"/>
  <c r="G93" i="1"/>
  <c r="G97" i="1"/>
  <c r="G101" i="1"/>
  <c r="G105" i="1"/>
  <c r="G109" i="1"/>
  <c r="G113" i="1"/>
  <c r="G146" i="1"/>
  <c r="H146" i="1"/>
  <c r="G150" i="1"/>
  <c r="H150" i="1"/>
  <c r="G170" i="1"/>
  <c r="H170" i="1"/>
  <c r="G186" i="1"/>
  <c r="H186" i="1"/>
  <c r="G194" i="1"/>
  <c r="H194" i="1"/>
  <c r="G210" i="1"/>
  <c r="H210" i="1"/>
  <c r="G214" i="1"/>
  <c r="H214" i="1"/>
  <c r="G230" i="1"/>
  <c r="H230" i="1"/>
  <c r="G246" i="1"/>
  <c r="H246" i="1"/>
  <c r="G264" i="1"/>
  <c r="H264" i="1"/>
  <c r="G271" i="1"/>
  <c r="H271" i="1"/>
  <c r="H66" i="1"/>
  <c r="H70" i="1"/>
  <c r="H74" i="1"/>
  <c r="H78" i="1"/>
  <c r="H82" i="1"/>
  <c r="H86" i="1"/>
  <c r="H90" i="1"/>
  <c r="H94" i="1"/>
  <c r="H98" i="1"/>
  <c r="H102" i="1"/>
  <c r="H106" i="1"/>
  <c r="H110" i="1"/>
  <c r="G154" i="1"/>
  <c r="H154" i="1"/>
  <c r="G174" i="1"/>
  <c r="H174" i="1"/>
  <c r="G190" i="1"/>
  <c r="H190" i="1"/>
  <c r="G198" i="1"/>
  <c r="H198" i="1"/>
  <c r="G218" i="1"/>
  <c r="H218" i="1"/>
  <c r="G234" i="1"/>
  <c r="H234" i="1"/>
  <c r="G250" i="1"/>
  <c r="H250" i="1"/>
  <c r="G280" i="1"/>
  <c r="H280" i="1"/>
  <c r="G288" i="1"/>
  <c r="H288" i="1"/>
  <c r="H145" i="1"/>
  <c r="G151" i="1"/>
  <c r="H153" i="1"/>
  <c r="G155" i="1"/>
  <c r="H157"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H213" i="1"/>
  <c r="G215" i="1"/>
  <c r="H217" i="1"/>
  <c r="G219" i="1"/>
  <c r="H221" i="1"/>
  <c r="G223" i="1"/>
  <c r="H225" i="1"/>
  <c r="G227" i="1"/>
  <c r="H229" i="1"/>
  <c r="G231" i="1"/>
  <c r="H233" i="1"/>
  <c r="G235" i="1"/>
  <c r="H237" i="1"/>
  <c r="G239" i="1"/>
  <c r="H241" i="1"/>
  <c r="G243" i="1"/>
  <c r="H245" i="1"/>
  <c r="G247" i="1"/>
  <c r="G251" i="1"/>
  <c r="G255" i="1"/>
  <c r="G268" i="1"/>
  <c r="H270" i="1"/>
  <c r="G275" i="1"/>
  <c r="H275" i="1"/>
  <c r="G284" i="1"/>
  <c r="G292" i="1"/>
  <c r="G295" i="1"/>
  <c r="H295" i="1"/>
  <c r="G304" i="1"/>
  <c r="G307" i="1"/>
  <c r="H307" i="1"/>
  <c r="G310" i="1"/>
  <c r="H310" i="1"/>
  <c r="G315" i="1"/>
  <c r="H315" i="1"/>
  <c r="G318" i="1"/>
  <c r="H318" i="1"/>
  <c r="G323" i="1"/>
  <c r="H323" i="1"/>
  <c r="G326" i="1"/>
  <c r="H326" i="1"/>
  <c r="G331" i="1"/>
  <c r="H331" i="1"/>
  <c r="G334" i="1"/>
  <c r="H334" i="1"/>
  <c r="G342" i="1"/>
  <c r="H342" i="1"/>
  <c r="G351" i="1"/>
  <c r="H351" i="1"/>
  <c r="G354" i="1"/>
  <c r="H354" i="1"/>
  <c r="G551" i="1"/>
  <c r="H551" i="1"/>
  <c r="G559" i="1"/>
  <c r="H559" i="1"/>
  <c r="H562" i="1"/>
  <c r="G562" i="1"/>
  <c r="G249" i="1"/>
  <c r="G253" i="1"/>
  <c r="G260" i="1"/>
  <c r="G267" i="1"/>
  <c r="H267" i="1"/>
  <c r="G276" i="1"/>
  <c r="G283" i="1"/>
  <c r="H283" i="1"/>
  <c r="G291" i="1"/>
  <c r="H291" i="1"/>
  <c r="G296" i="1"/>
  <c r="G303" i="1"/>
  <c r="H303" i="1"/>
  <c r="G311" i="1"/>
  <c r="H311" i="1"/>
  <c r="G314" i="1"/>
  <c r="H314" i="1"/>
  <c r="G319" i="1"/>
  <c r="H319" i="1"/>
  <c r="G322" i="1"/>
  <c r="H322" i="1"/>
  <c r="G327" i="1"/>
  <c r="H327" i="1"/>
  <c r="G330" i="1"/>
  <c r="H330" i="1"/>
  <c r="G335" i="1"/>
  <c r="H335" i="1"/>
  <c r="G338" i="1"/>
  <c r="H338" i="1"/>
  <c r="G343" i="1"/>
  <c r="H343" i="1"/>
  <c r="G347" i="1"/>
  <c r="H347" i="1"/>
  <c r="G350" i="1"/>
  <c r="H350" i="1"/>
  <c r="G355" i="1"/>
  <c r="H355" i="1"/>
  <c r="G547" i="1"/>
  <c r="H547" i="1"/>
  <c r="G555" i="1"/>
  <c r="H555" i="1"/>
  <c r="H566" i="1"/>
  <c r="G566" i="1"/>
  <c r="G263" i="1"/>
  <c r="H263" i="1"/>
  <c r="G279" i="1"/>
  <c r="H279" i="1"/>
  <c r="G299" i="1"/>
  <c r="H299" i="1"/>
  <c r="H362" i="1"/>
  <c r="G362" i="1"/>
  <c r="H365" i="1"/>
  <c r="G365" i="1"/>
  <c r="H370" i="1"/>
  <c r="G370" i="1"/>
  <c r="H373" i="1"/>
  <c r="G373" i="1"/>
  <c r="G406" i="1"/>
  <c r="H406" i="1"/>
  <c r="H417" i="1"/>
  <c r="G417" i="1"/>
  <c r="H425" i="1"/>
  <c r="G425" i="1"/>
  <c r="H433" i="1"/>
  <c r="G433" i="1"/>
  <c r="H441" i="1"/>
  <c r="G441" i="1"/>
  <c r="H449" i="1"/>
  <c r="G449" i="1"/>
  <c r="H534" i="1"/>
  <c r="G534" i="1"/>
  <c r="H536" i="1"/>
  <c r="G536" i="1"/>
  <c r="H538" i="1"/>
  <c r="G538" i="1"/>
  <c r="H540" i="1"/>
  <c r="G540" i="1"/>
  <c r="H542" i="1"/>
  <c r="G542" i="1"/>
  <c r="G544" i="1"/>
  <c r="H544" i="1"/>
  <c r="G308" i="1"/>
  <c r="G312" i="1"/>
  <c r="G316" i="1"/>
  <c r="G320" i="1"/>
  <c r="G324" i="1"/>
  <c r="G328" i="1"/>
  <c r="G332" i="1"/>
  <c r="G336" i="1"/>
  <c r="G340" i="1"/>
  <c r="G344" i="1"/>
  <c r="G348" i="1"/>
  <c r="G352" i="1"/>
  <c r="G356" i="1"/>
  <c r="H575" i="1"/>
  <c r="H576" i="1"/>
  <c r="H577" i="1"/>
  <c r="H578" i="1"/>
  <c r="H579" i="1"/>
  <c r="H580" i="1"/>
  <c r="H1459" i="1"/>
  <c r="G1459" i="1"/>
  <c r="I1459" i="1" s="1"/>
  <c r="J145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219" i="4"/>
  <c r="D215" i="4"/>
  <c r="F652" i="4"/>
  <c r="C645" i="1"/>
  <c r="D12" i="5"/>
  <c r="F13" i="5"/>
  <c r="C991" i="1"/>
  <c r="F41" i="5"/>
  <c r="C1019" i="1"/>
  <c r="F13" i="6"/>
  <c r="C1307" i="1"/>
  <c r="F75" i="6"/>
  <c r="C1369" i="1"/>
  <c r="F107" i="6"/>
  <c r="C1401" i="1"/>
  <c r="D114" i="6"/>
  <c r="F115" i="6"/>
  <c r="C1409" i="1"/>
  <c r="I31" i="3"/>
  <c r="D1469" i="1"/>
  <c r="I32" i="3"/>
  <c r="D1475" i="1"/>
  <c r="H1453" i="1"/>
  <c r="G1453" i="1"/>
  <c r="H1455" i="1"/>
  <c r="G1455" i="1"/>
  <c r="I1455" i="1" s="1"/>
  <c r="J1455" i="1"/>
  <c r="H1472" i="1"/>
  <c r="G1472" i="1"/>
  <c r="I1472" i="1" s="1"/>
  <c r="J1472" i="1"/>
  <c r="F62" i="4"/>
  <c r="D50" i="4"/>
  <c r="E133" i="4"/>
  <c r="D129" i="1" s="1"/>
  <c r="H129" i="1" s="1"/>
  <c r="F134" i="4"/>
  <c r="E529" i="4"/>
  <c r="D524" i="1"/>
  <c r="F563" i="4"/>
  <c r="D529" i="4"/>
  <c r="H1449" i="1"/>
  <c r="G1449" i="1"/>
  <c r="I1449" i="1" s="1"/>
  <c r="J1449" i="1"/>
  <c r="H1466" i="1"/>
  <c r="G1466" i="1"/>
  <c r="I1466" i="1" s="1"/>
  <c r="J1466" i="1"/>
  <c r="H1482" i="1"/>
  <c r="G1482" i="1"/>
  <c r="H1486" i="1"/>
  <c r="G1486" i="1"/>
  <c r="H1490" i="1"/>
  <c r="G1490" i="1"/>
  <c r="H1494" i="1"/>
  <c r="G1494" i="1"/>
  <c r="H1498" i="1"/>
  <c r="G1498" i="1"/>
  <c r="H1502" i="1"/>
  <c r="G1502" i="1"/>
  <c r="H1506" i="1"/>
  <c r="G1506" i="1"/>
  <c r="H1510" i="1"/>
  <c r="G1510" i="1"/>
  <c r="H1514" i="1"/>
  <c r="G1514" i="1"/>
  <c r="G257" i="1"/>
  <c r="G261" i="1"/>
  <c r="G265" i="1"/>
  <c r="G269" i="1"/>
  <c r="G273" i="1"/>
  <c r="G277" i="1"/>
  <c r="G281" i="1"/>
  <c r="G289" i="1"/>
  <c r="G297" i="1"/>
  <c r="G301" i="1"/>
  <c r="G305" i="1"/>
  <c r="G309" i="1"/>
  <c r="G313" i="1"/>
  <c r="G317" i="1"/>
  <c r="G321" i="1"/>
  <c r="G325" i="1"/>
  <c r="G329" i="1"/>
  <c r="G333" i="1"/>
  <c r="G337" i="1"/>
  <c r="G341" i="1"/>
  <c r="G349" i="1"/>
  <c r="G353" i="1"/>
  <c r="G357" i="1"/>
  <c r="G418" i="1"/>
  <c r="G422" i="1"/>
  <c r="G426" i="1"/>
  <c r="G430" i="1"/>
  <c r="G434" i="1"/>
  <c r="G438" i="1"/>
  <c r="G442" i="1"/>
  <c r="G446" i="1"/>
  <c r="G450" i="1"/>
  <c r="H548" i="1"/>
  <c r="H552" i="1"/>
  <c r="H556" i="1"/>
  <c r="H560" i="1"/>
  <c r="G563" i="1"/>
  <c r="G567" i="1"/>
  <c r="H1444" i="1"/>
  <c r="H1462" i="1"/>
  <c r="G1462" i="1"/>
  <c r="I1462" i="1" s="1"/>
  <c r="J1462" i="1"/>
  <c r="H1479" i="1"/>
  <c r="G1479" i="1"/>
  <c r="I1479" i="1" s="1"/>
  <c r="J1479" i="1"/>
  <c r="H1447" i="1"/>
  <c r="G1447" i="1"/>
  <c r="J1447" i="1"/>
  <c r="H1451" i="1"/>
  <c r="G1451" i="1"/>
  <c r="I1451" i="1" s="1"/>
  <c r="J1451" i="1"/>
  <c r="H1454" i="1"/>
  <c r="G1454" i="1"/>
  <c r="H1457" i="1"/>
  <c r="G1457" i="1"/>
  <c r="J1457" i="1"/>
  <c r="H1461" i="1"/>
  <c r="G1461" i="1"/>
  <c r="H1464" i="1"/>
  <c r="G1464" i="1"/>
  <c r="I1464" i="1" s="1"/>
  <c r="J1464" i="1"/>
  <c r="H1468" i="1"/>
  <c r="G1468" i="1"/>
  <c r="J1468" i="1"/>
  <c r="D196" i="4"/>
  <c r="F197" i="4"/>
  <c r="F383" i="4"/>
  <c r="E363" i="4"/>
  <c r="D358" i="1" s="1"/>
  <c r="G358" i="1" s="1"/>
  <c r="D378" i="1"/>
  <c r="H378" i="1" s="1"/>
  <c r="G292" i="9"/>
  <c r="E292" i="9" s="1"/>
  <c r="B292" i="9" s="1"/>
  <c r="F206" i="5"/>
  <c r="C1183" i="1"/>
  <c r="I23" i="3"/>
  <c r="D1214" i="1"/>
  <c r="D245" i="5"/>
  <c r="F250" i="5"/>
  <c r="C1227" i="1"/>
  <c r="I1441" i="1"/>
  <c r="H1474" i="1"/>
  <c r="G1474" i="1"/>
  <c r="J1474" i="1"/>
  <c r="H1477" i="1"/>
  <c r="G1477" i="1"/>
  <c r="J1477" i="1"/>
  <c r="H1522" i="1"/>
  <c r="G1522" i="1"/>
  <c r="F140" i="4"/>
  <c r="D139" i="4"/>
  <c r="E459" i="4"/>
  <c r="D454" i="1"/>
  <c r="F463" i="4"/>
  <c r="D459" i="4"/>
  <c r="F605" i="4"/>
  <c r="D593" i="4"/>
  <c r="C599" i="1"/>
  <c r="D7" i="4"/>
  <c r="F40" i="4"/>
  <c r="E50" i="4"/>
  <c r="D46" i="1" s="1"/>
  <c r="D580" i="4"/>
  <c r="F581" i="4"/>
  <c r="G287" i="9"/>
  <c r="E287" i="9" s="1"/>
  <c r="B287" i="9" s="1"/>
  <c r="D146" i="5"/>
  <c r="F149" i="5"/>
  <c r="C1127" i="1"/>
  <c r="G1440" i="1"/>
  <c r="I1440" i="1" s="1"/>
  <c r="G1442" i="1"/>
  <c r="I1442" i="1" s="1"/>
  <c r="G1444" i="1"/>
  <c r="I1444" i="1" s="1"/>
  <c r="H1446" i="1"/>
  <c r="I1446" i="1" s="1"/>
  <c r="H1448" i="1"/>
  <c r="I1448" i="1" s="1"/>
  <c r="H1450" i="1"/>
  <c r="I1450" i="1" s="1"/>
  <c r="H1452" i="1"/>
  <c r="I1452" i="1" s="1"/>
  <c r="H1456" i="1"/>
  <c r="I1456" i="1" s="1"/>
  <c r="H1458" i="1"/>
  <c r="I1458" i="1" s="1"/>
  <c r="H1460" i="1"/>
  <c r="I1460" i="1" s="1"/>
  <c r="H1463" i="1"/>
  <c r="I1463" i="1" s="1"/>
  <c r="H1465" i="1"/>
  <c r="I1465" i="1" s="1"/>
  <c r="H1467" i="1"/>
  <c r="I1467" i="1" s="1"/>
  <c r="H1471" i="1"/>
  <c r="I1471" i="1" s="1"/>
  <c r="H1473" i="1"/>
  <c r="I1473" i="1" s="1"/>
  <c r="H1476" i="1"/>
  <c r="I1476" i="1" s="1"/>
  <c r="H1478" i="1"/>
  <c r="I1478" i="1" s="1"/>
  <c r="H20" i="9"/>
  <c r="G20" i="9"/>
  <c r="F152" i="4"/>
  <c r="E196" i="4"/>
  <c r="D192" i="1" s="1"/>
  <c r="D299" i="4"/>
  <c r="F300" i="4"/>
  <c r="D351" i="4"/>
  <c r="F352" i="4"/>
  <c r="E580" i="4"/>
  <c r="D574" i="1" s="1"/>
  <c r="G142" i="9"/>
  <c r="E142" i="9" s="1"/>
  <c r="B142" i="9" s="1"/>
  <c r="F603" i="4"/>
  <c r="F643" i="4"/>
  <c r="D237" i="5"/>
  <c r="D42" i="8"/>
  <c r="F153" i="4"/>
  <c r="E163" i="4"/>
  <c r="D159" i="1" s="1"/>
  <c r="D263" i="4"/>
  <c r="E298" i="4"/>
  <c r="E7" i="5"/>
  <c r="F125" i="4"/>
  <c r="D484" i="4"/>
  <c r="E567" i="4"/>
  <c r="D561" i="1" s="1"/>
  <c r="F69" i="5"/>
  <c r="D78" i="5"/>
  <c r="F79" i="5"/>
  <c r="D134" i="5"/>
  <c r="F135" i="5"/>
  <c r="G289" i="9"/>
  <c r="E289" i="9" s="1"/>
  <c r="B289" i="9" s="1"/>
  <c r="F177" i="5"/>
  <c r="D176" i="5"/>
  <c r="E35" i="6"/>
  <c r="E141" i="6" s="1"/>
  <c r="D163" i="4"/>
  <c r="D344" i="4"/>
  <c r="D396" i="4"/>
  <c r="D421" i="4"/>
  <c r="D515" i="4"/>
  <c r="D567" i="4"/>
  <c r="D625" i="4"/>
  <c r="E291" i="9"/>
  <c r="B291" i="9" s="1"/>
  <c r="D5" i="6"/>
  <c r="D311" i="4"/>
  <c r="F417" i="4"/>
  <c r="E87" i="5"/>
  <c r="D1065" i="1" s="1"/>
  <c r="F88" i="5"/>
  <c r="E176" i="5"/>
  <c r="G297" i="9"/>
  <c r="E29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5" i="9"/>
  <c r="E185" i="9" s="1"/>
  <c r="B185" i="9" s="1"/>
  <c r="G181" i="9"/>
  <c r="E181" i="9" s="1"/>
  <c r="B181" i="9" s="1"/>
  <c r="G177" i="9"/>
  <c r="E177" i="9" s="1"/>
  <c r="B177" i="9" s="1"/>
  <c r="G165" i="9"/>
  <c r="H164" i="9"/>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M212" i="9"/>
  <c r="G191" i="9"/>
  <c r="E191" i="9" s="1"/>
  <c r="B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E286" i="9"/>
  <c r="B286" i="9" s="1"/>
  <c r="B139" i="9"/>
  <c r="B114" i="9"/>
  <c r="B118" i="9"/>
  <c r="B122" i="9"/>
  <c r="B126" i="9"/>
  <c r="B130" i="9"/>
  <c r="B134" i="9"/>
  <c r="B138" i="9"/>
  <c r="B237" i="9"/>
  <c r="F213" i="9"/>
  <c r="B213" i="9" s="1"/>
  <c r="F221" i="9"/>
  <c r="B221" i="9" s="1"/>
  <c r="F229" i="9"/>
  <c r="B229" i="9" s="1"/>
  <c r="F237" i="9"/>
  <c r="F245" i="9"/>
  <c r="B245" i="9" s="1"/>
  <c r="F253" i="9"/>
  <c r="B253" i="9" s="1"/>
  <c r="B219" i="9"/>
  <c r="B227" i="9"/>
  <c r="B235" i="9"/>
  <c r="F217" i="9"/>
  <c r="B217" i="9" s="1"/>
  <c r="F225" i="9"/>
  <c r="B225" i="9" s="1"/>
  <c r="F233" i="9"/>
  <c r="B233" i="9" s="1"/>
  <c r="B215" i="9"/>
  <c r="B223" i="9"/>
  <c r="B231" i="9"/>
  <c r="B239" i="9"/>
  <c r="B247" i="9"/>
  <c r="B255" i="9"/>
  <c r="B263" i="9"/>
  <c r="F133" i="4" l="1"/>
  <c r="H1524" i="1"/>
  <c r="D43" i="8"/>
  <c r="F363" i="4"/>
  <c r="E350" i="4"/>
  <c r="E408" i="4" s="1"/>
  <c r="D403" i="1" s="1"/>
  <c r="H638" i="1"/>
  <c r="G638" i="1"/>
  <c r="H637" i="1"/>
  <c r="G637" i="1"/>
  <c r="G184" i="1"/>
  <c r="E151" i="4"/>
  <c r="I17" i="3" s="1"/>
  <c r="H149" i="1"/>
  <c r="I28" i="3"/>
  <c r="D1435" i="1"/>
  <c r="G299" i="9"/>
  <c r="E299" i="9" s="1"/>
  <c r="D141" i="6"/>
  <c r="H24" i="3"/>
  <c r="F5" i="6"/>
  <c r="C1299" i="1"/>
  <c r="F515" i="4"/>
  <c r="C509" i="1"/>
  <c r="F163" i="4"/>
  <c r="C159" i="1"/>
  <c r="F78" i="5"/>
  <c r="C1056" i="1"/>
  <c r="F484" i="4"/>
  <c r="C478" i="1"/>
  <c r="I20" i="3"/>
  <c r="D985" i="1"/>
  <c r="F351" i="4"/>
  <c r="D350" i="4"/>
  <c r="C346" i="1"/>
  <c r="D151" i="4"/>
  <c r="F146" i="5"/>
  <c r="C1124" i="1"/>
  <c r="F593" i="4"/>
  <c r="C587" i="1"/>
  <c r="H454" i="1"/>
  <c r="G454" i="1"/>
  <c r="H1475" i="1"/>
  <c r="G1475" i="1"/>
  <c r="G1409" i="1"/>
  <c r="H1409" i="1"/>
  <c r="F215" i="4"/>
  <c r="C211" i="1"/>
  <c r="H358" i="1"/>
  <c r="G378" i="1"/>
  <c r="H1065" i="1"/>
  <c r="G1065" i="1"/>
  <c r="D420" i="4"/>
  <c r="F421" i="4"/>
  <c r="C415" i="1"/>
  <c r="I25" i="3"/>
  <c r="D1329" i="1"/>
  <c r="E289" i="4"/>
  <c r="F237" i="5"/>
  <c r="H23" i="3"/>
  <c r="C1214" i="1"/>
  <c r="E420" i="4"/>
  <c r="D453" i="1"/>
  <c r="G1227" i="1"/>
  <c r="H1227" i="1"/>
  <c r="G524" i="1"/>
  <c r="H524" i="1"/>
  <c r="F50" i="4"/>
  <c r="C46" i="1"/>
  <c r="G1369" i="1"/>
  <c r="H1369" i="1"/>
  <c r="H1019" i="1"/>
  <c r="G1019" i="1"/>
  <c r="F12" i="5"/>
  <c r="C990" i="1"/>
  <c r="D7" i="5"/>
  <c r="B297" i="9"/>
  <c r="E296" i="9"/>
  <c r="I10" i="3" s="1"/>
  <c r="F625" i="4"/>
  <c r="C619" i="1"/>
  <c r="F396" i="4"/>
  <c r="C391" i="1"/>
  <c r="D175" i="5"/>
  <c r="F176" i="5"/>
  <c r="H22" i="3"/>
  <c r="C1153" i="1"/>
  <c r="F134" i="5"/>
  <c r="C1112" i="1"/>
  <c r="D68" i="5"/>
  <c r="E407" i="4"/>
  <c r="D402" i="1" s="1"/>
  <c r="D293" i="1"/>
  <c r="K1432" i="9"/>
  <c r="G295" i="9"/>
  <c r="E295" i="9" s="1"/>
  <c r="B295" i="9" s="1"/>
  <c r="I34" i="3"/>
  <c r="C1517" i="1"/>
  <c r="E68" i="5"/>
  <c r="E6" i="5" s="1"/>
  <c r="F299" i="4"/>
  <c r="D298" i="4"/>
  <c r="C294" i="1"/>
  <c r="E20" i="9"/>
  <c r="G1127" i="1"/>
  <c r="H1127" i="1"/>
  <c r="F7" i="4"/>
  <c r="D6" i="4"/>
  <c r="C3" i="1"/>
  <c r="F459" i="4"/>
  <c r="C453" i="1"/>
  <c r="F139" i="4"/>
  <c r="C135" i="1"/>
  <c r="I1474" i="1"/>
  <c r="G1183" i="1"/>
  <c r="H1183" i="1"/>
  <c r="F196" i="4"/>
  <c r="C192" i="1"/>
  <c r="I1468" i="1"/>
  <c r="I1457" i="1"/>
  <c r="I1447" i="1"/>
  <c r="E528" i="4"/>
  <c r="D523" i="1"/>
  <c r="H1469" i="1"/>
  <c r="G1469" i="1"/>
  <c r="F114" i="6"/>
  <c r="H27" i="3"/>
  <c r="C1408" i="1"/>
  <c r="G645" i="1"/>
  <c r="H645" i="1"/>
  <c r="E165" i="9"/>
  <c r="B165" i="9" s="1"/>
  <c r="F212" i="9"/>
  <c r="I22" i="3"/>
  <c r="E175" i="5"/>
  <c r="D1152" i="1" s="1"/>
  <c r="D1153" i="1"/>
  <c r="F311" i="4"/>
  <c r="C306" i="1"/>
  <c r="F567" i="4"/>
  <c r="C561" i="1"/>
  <c r="F344" i="4"/>
  <c r="C339" i="1"/>
  <c r="C1518" i="1"/>
  <c r="I35" i="3"/>
  <c r="F263" i="4"/>
  <c r="C259" i="1"/>
  <c r="G294" i="9"/>
  <c r="E294" i="9" s="1"/>
  <c r="F580" i="4"/>
  <c r="C574" i="1"/>
  <c r="H599" i="1"/>
  <c r="G599" i="1"/>
  <c r="I1477" i="1"/>
  <c r="F245" i="5"/>
  <c r="C1222" i="1"/>
  <c r="E6" i="4"/>
  <c r="D528" i="4"/>
  <c r="F529" i="4"/>
  <c r="C523" i="1"/>
  <c r="G1401" i="1"/>
  <c r="H1401" i="1"/>
  <c r="G1307" i="1"/>
  <c r="H1307" i="1"/>
  <c r="H991" i="1"/>
  <c r="G991" i="1"/>
  <c r="G129" i="1"/>
  <c r="D345" i="1" l="1"/>
  <c r="D147" i="1"/>
  <c r="H276" i="9"/>
  <c r="D984" i="1"/>
  <c r="E293" i="9"/>
  <c r="B294" i="9"/>
  <c r="H1518" i="1"/>
  <c r="G1518" i="1"/>
  <c r="E636" i="4"/>
  <c r="D630" i="1" s="1"/>
  <c r="D522" i="1"/>
  <c r="G192" i="1"/>
  <c r="H192" i="1"/>
  <c r="D407" i="4"/>
  <c r="F298" i="4"/>
  <c r="C293" i="1"/>
  <c r="G1153" i="1"/>
  <c r="H1153" i="1"/>
  <c r="H391" i="1"/>
  <c r="G391" i="1"/>
  <c r="E635" i="4"/>
  <c r="D629" i="1" s="1"/>
  <c r="D414" i="1"/>
  <c r="E291" i="4"/>
  <c r="D287" i="1" s="1"/>
  <c r="E413" i="4"/>
  <c r="D285" i="1"/>
  <c r="G1124" i="1"/>
  <c r="H1124" i="1"/>
  <c r="D408" i="4"/>
  <c r="F350" i="4"/>
  <c r="C345" i="1"/>
  <c r="F141" i="6"/>
  <c r="H28" i="3"/>
  <c r="C1435" i="1"/>
  <c r="E412" i="4"/>
  <c r="I16" i="3"/>
  <c r="E290" i="4"/>
  <c r="D286" i="1" s="1"/>
  <c r="D2" i="1"/>
  <c r="H523" i="1"/>
  <c r="G523" i="1"/>
  <c r="G306" i="1"/>
  <c r="H306" i="1"/>
  <c r="F68" i="5"/>
  <c r="H21" i="3"/>
  <c r="C1046" i="1"/>
  <c r="H46" i="1"/>
  <c r="G46" i="1"/>
  <c r="G1214" i="1"/>
  <c r="H1214" i="1"/>
  <c r="G1329" i="1"/>
  <c r="H1329" i="1"/>
  <c r="F420" i="4"/>
  <c r="D635" i="4"/>
  <c r="C414" i="1"/>
  <c r="H478" i="1"/>
  <c r="G478" i="1"/>
  <c r="G159" i="1"/>
  <c r="H159" i="1"/>
  <c r="G1299" i="1"/>
  <c r="H9" i="3"/>
  <c r="H1299" i="1"/>
  <c r="E298" i="9"/>
  <c r="B299" i="9"/>
  <c r="G339" i="1"/>
  <c r="H339" i="1"/>
  <c r="G3" i="1"/>
  <c r="H3" i="1"/>
  <c r="G1408" i="1"/>
  <c r="H1408" i="1"/>
  <c r="E19" i="9"/>
  <c r="B20" i="9"/>
  <c r="I21" i="3"/>
  <c r="D1046" i="1"/>
  <c r="G1112" i="1"/>
  <c r="H1112" i="1"/>
  <c r="H619" i="1"/>
  <c r="G619" i="1"/>
  <c r="D6" i="5"/>
  <c r="F7" i="5"/>
  <c r="H20" i="3"/>
  <c r="C985" i="1"/>
  <c r="G211" i="1"/>
  <c r="H211" i="1"/>
  <c r="G587" i="1"/>
  <c r="H587" i="1"/>
  <c r="H17" i="3"/>
  <c r="D289" i="4"/>
  <c r="F151" i="4"/>
  <c r="C147" i="1"/>
  <c r="G1222" i="1"/>
  <c r="H1222" i="1"/>
  <c r="G259" i="1"/>
  <c r="H259" i="1"/>
  <c r="G135" i="1"/>
  <c r="H135" i="1"/>
  <c r="G574" i="1"/>
  <c r="H574" i="1"/>
  <c r="B212" i="9"/>
  <c r="D412" i="4"/>
  <c r="F6" i="4"/>
  <c r="H16" i="3"/>
  <c r="C2" i="1"/>
  <c r="D636" i="4"/>
  <c r="F528" i="4"/>
  <c r="C522" i="1"/>
  <c r="H561" i="1"/>
  <c r="G561" i="1"/>
  <c r="G453" i="1"/>
  <c r="H453" i="1"/>
  <c r="G294" i="1"/>
  <c r="H294" i="1"/>
  <c r="H1517" i="1"/>
  <c r="G1517" i="1"/>
  <c r="H11" i="3"/>
  <c r="F175" i="5"/>
  <c r="C1152" i="1"/>
  <c r="G990" i="1"/>
  <c r="H990" i="1"/>
  <c r="H415" i="1"/>
  <c r="G415" i="1"/>
  <c r="G346" i="1"/>
  <c r="H346" i="1"/>
  <c r="H1056" i="1"/>
  <c r="G1056" i="1"/>
  <c r="H509" i="1"/>
  <c r="G509" i="1"/>
  <c r="K3" i="9" l="1"/>
  <c r="I9" i="3"/>
  <c r="D413" i="4"/>
  <c r="D291" i="4"/>
  <c r="F289" i="4"/>
  <c r="C285" i="1"/>
  <c r="E639" i="4"/>
  <c r="E414" i="4"/>
  <c r="D409" i="1" s="1"/>
  <c r="D407" i="1"/>
  <c r="G345" i="1"/>
  <c r="H345" i="1"/>
  <c r="F407" i="4"/>
  <c r="C402" i="1"/>
  <c r="G522" i="1"/>
  <c r="H522" i="1"/>
  <c r="G1152" i="1"/>
  <c r="H1152" i="1"/>
  <c r="F636" i="4"/>
  <c r="C630" i="1"/>
  <c r="G282" i="9"/>
  <c r="E282" i="9" s="1"/>
  <c r="B282" i="9" s="1"/>
  <c r="G276" i="9"/>
  <c r="E276" i="9" s="1"/>
  <c r="F6" i="5"/>
  <c r="C984" i="1"/>
  <c r="H414" i="1"/>
  <c r="G414" i="1"/>
  <c r="G1435" i="1"/>
  <c r="H1435" i="1"/>
  <c r="D639" i="4"/>
  <c r="D414" i="4"/>
  <c r="F412" i="4"/>
  <c r="C407" i="1"/>
  <c r="N3" i="9"/>
  <c r="I11" i="3"/>
  <c r="H2" i="1"/>
  <c r="G2" i="1"/>
  <c r="D290" i="4"/>
  <c r="G147" i="1"/>
  <c r="H147" i="1"/>
  <c r="G985" i="1"/>
  <c r="H985" i="1"/>
  <c r="F635" i="4"/>
  <c r="C629" i="1"/>
  <c r="G1046" i="1"/>
  <c r="H1046" i="1"/>
  <c r="F408" i="4"/>
  <c r="C403" i="1"/>
  <c r="E640" i="4"/>
  <c r="E415" i="4"/>
  <c r="D410" i="1" s="1"/>
  <c r="D408" i="1"/>
  <c r="G293" i="1"/>
  <c r="H293" i="1"/>
  <c r="F291" i="4" l="1"/>
  <c r="C287" i="1"/>
  <c r="E642" i="4"/>
  <c r="D634" i="1"/>
  <c r="F639" i="4"/>
  <c r="C633" i="1"/>
  <c r="G403" i="1"/>
  <c r="H403" i="1"/>
  <c r="G629" i="1"/>
  <c r="H629" i="1"/>
  <c r="H407" i="1"/>
  <c r="G407" i="1"/>
  <c r="H8" i="3"/>
  <c r="H984" i="1"/>
  <c r="G984" i="1"/>
  <c r="H630" i="1"/>
  <c r="G630" i="1"/>
  <c r="E641" i="4"/>
  <c r="D633" i="1"/>
  <c r="D640" i="4"/>
  <c r="D415" i="4"/>
  <c r="F413" i="4"/>
  <c r="C408" i="1"/>
  <c r="G285" i="1"/>
  <c r="H285" i="1"/>
  <c r="F290" i="4"/>
  <c r="C286" i="1"/>
  <c r="F414" i="4"/>
  <c r="C409" i="1"/>
  <c r="E275" i="9"/>
  <c r="B276" i="9"/>
  <c r="G402" i="1"/>
  <c r="H402" i="1"/>
  <c r="F415" i="4" l="1"/>
  <c r="C410" i="1"/>
  <c r="G286" i="1"/>
  <c r="H286" i="1"/>
  <c r="G408" i="1"/>
  <c r="H408" i="1"/>
  <c r="G409" i="1"/>
  <c r="H409" i="1"/>
  <c r="E645" i="4"/>
  <c r="D635" i="1"/>
  <c r="G633" i="1"/>
  <c r="H633" i="1"/>
  <c r="E646" i="4"/>
  <c r="D636" i="1"/>
  <c r="M3" i="9"/>
  <c r="I8" i="3"/>
  <c r="G287" i="1"/>
  <c r="H287" i="1"/>
  <c r="D642" i="4"/>
  <c r="F640" i="4"/>
  <c r="C634" i="1"/>
  <c r="D641" i="4"/>
  <c r="D646" i="4" l="1"/>
  <c r="F642" i="4"/>
  <c r="C636" i="1"/>
  <c r="D645" i="4"/>
  <c r="C635" i="1"/>
  <c r="F641" i="4"/>
  <c r="H634" i="1"/>
  <c r="G634" i="1"/>
  <c r="I19" i="3"/>
  <c r="D640" i="1"/>
  <c r="I18" i="3"/>
  <c r="D639" i="1"/>
  <c r="G410" i="1"/>
  <c r="H410" i="1"/>
  <c r="F645" i="4" l="1"/>
  <c r="H18" i="3"/>
  <c r="C639" i="1"/>
  <c r="G274" i="9"/>
  <c r="E274" i="9" s="1"/>
  <c r="B274" i="9" s="1"/>
  <c r="H636" i="1"/>
  <c r="G636" i="1"/>
  <c r="G635" i="1"/>
  <c r="H635" i="1"/>
  <c r="H7" i="3"/>
  <c r="F646" i="4"/>
  <c r="H19" i="3"/>
  <c r="C640" i="1"/>
  <c r="H640" i="1" l="1"/>
  <c r="G640" i="1"/>
  <c r="G639" i="1"/>
  <c r="H639" i="1"/>
  <c r="J3" i="9"/>
  <c r="I7" i="3"/>
  <c r="M271" i="9" l="1"/>
  <c r="L271" i="9"/>
  <c r="H18" i="9"/>
  <c r="G18" i="9"/>
  <c r="K12" i="9"/>
  <c r="I9" i="9"/>
  <c r="I12" i="9"/>
  <c r="J7" i="9"/>
  <c r="J10" i="9"/>
  <c r="K5" i="9"/>
  <c r="I6" i="9"/>
  <c r="M16" i="9"/>
  <c r="J17" i="9"/>
  <c r="L16" i="9"/>
  <c r="I13" i="9"/>
  <c r="J8" i="9"/>
  <c r="J11" i="9"/>
  <c r="K6" i="9"/>
  <c r="K9" i="9"/>
  <c r="J5" i="9"/>
  <c r="J9" i="9"/>
  <c r="H17" i="9"/>
  <c r="M15" i="9"/>
  <c r="G16" i="9"/>
  <c r="G15" i="9"/>
  <c r="G17" i="9"/>
  <c r="J12" i="9"/>
  <c r="K7" i="9"/>
  <c r="K10" i="9"/>
  <c r="K13" i="9"/>
  <c r="I7" i="9"/>
  <c r="K8" i="9"/>
  <c r="J13" i="9"/>
  <c r="K11" i="9"/>
  <c r="I5" i="9"/>
  <c r="I8" i="9"/>
  <c r="E8" i="9" s="1"/>
  <c r="B8" i="9" s="1"/>
  <c r="I11" i="9"/>
  <c r="J6" i="9"/>
  <c r="L15" i="9"/>
  <c r="I17" i="9"/>
  <c r="H16" i="9"/>
  <c r="H15" i="9"/>
  <c r="F15" i="9" l="1"/>
  <c r="E18" i="9"/>
  <c r="B18" i="9" s="1"/>
  <c r="F271" i="9"/>
  <c r="B271" i="9" s="1"/>
  <c r="E5" i="9"/>
  <c r="B5" i="9" s="1"/>
  <c r="E7" i="9"/>
  <c r="B7" i="9" s="1"/>
  <c r="E17" i="9"/>
  <c r="B17" i="9" s="1"/>
  <c r="F16" i="9"/>
  <c r="F14" i="9" s="1"/>
  <c r="E16" i="9"/>
  <c r="E13" i="9"/>
  <c r="B13" i="9" s="1"/>
  <c r="E6" i="9"/>
  <c r="B6" i="9" s="1"/>
  <c r="E12" i="9"/>
  <c r="B12" i="9" s="1"/>
  <c r="E9" i="9"/>
  <c r="B9" i="9" s="1"/>
  <c r="F19" i="9"/>
  <c r="E11" i="9"/>
  <c r="B11" i="9" s="1"/>
  <c r="E15" i="9"/>
  <c r="E10" i="9"/>
  <c r="B10" i="9" s="1"/>
  <c r="B16" i="9" l="1"/>
  <c r="F3"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<sst xmlns="http://schemas.openxmlformats.org/spreadsheetml/2006/main" count="4338" uniqueCount="3399">
  <si>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</si>
  <si>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</si>
  <si>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</si>
  <si>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</si>
  <si>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</si>
  <si>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</si>
  <si>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</si>
  <si>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</si>
  <si>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</si>
  <si>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</si>
  <si>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</si>
  <si>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</si>
  <si>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</si>
  <si>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</si>
  <si>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</si>
  <si>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</si>
  <si>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</si>
  <si>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</si>
  <si>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</si>
  <si>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</si>
  <si>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</si>
  <si>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</si>
  <si>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</si>
  <si>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</si>
  <si>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</si>
  <si>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</si>
  <si>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</si>
  <si>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</si>
  <si>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</si>
  <si>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</si>
  <si>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</si>
  <si>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TEHNIČKA ŠKOLA ZADAR</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</si>
  <si>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</si>
  <si>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</si>
  <si>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</si>
  <si>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</si>
  <si>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</si>
  <si>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</si>
  <si>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</si>
  <si>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</si>
  <si>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</si>
  <si>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</si>
  <si>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</si>
  <si>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</si>
  <si>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</si>
  <si>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</si>
  <si>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</si>
  <si>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</si>
  <si>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</si>
  <si>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18733 - TEHNIČKA ŠKOLA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</si>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</sst>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611866.16999999993</v>
      </c>
      <c r="D2" s="6">
        <f>'PR-RAS'!E6</f>
        <v>708720.15</v>
      </c>
      <c r="E2" s="6">
        <v>0</v>
      </c>
      <c r="F2" s="6">
        <v>0</v>
      </c>
      <c r="G2" s="7">
        <f t="shared" ref="G2:G264" si="0">(B2/1000)*(C2*1+D2*2)</f>
        <v>2029.30647</v>
      </c>
      <c r="H2" s="7">
        <f t="shared" ref="H2:H264" si="1">ABS(C2-ROUND(C2,0))+ABS(D2-ROUND(D2,0))</f>
        <v>0.31999999994877726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551477.74</v>
      </c>
      <c r="D46" s="1">
        <f>'PR-RAS'!E50</f>
        <v>623723.05000000005</v>
      </c>
      <c r="E46" s="1">
        <v>0</v>
      </c>
      <c r="F46" s="1">
        <v>0</v>
      </c>
      <c r="G46" s="2">
        <f t="shared" si="0"/>
        <v>80951.572799999994</v>
      </c>
      <c r="H46" s="2">
        <f t="shared" si="1"/>
        <v>0.31000000005587935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551477.74</v>
      </c>
      <c r="D64" s="1">
        <f>'PR-RAS'!E68</f>
        <v>622590.25</v>
      </c>
      <c r="E64" s="1">
        <v>0</v>
      </c>
      <c r="F64" s="1">
        <v>0</v>
      </c>
      <c r="G64" s="2">
        <f t="shared" si="0"/>
        <v>113189.46911999999</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551477.74</v>
      </c>
      <c r="D65" s="1">
        <f>'PR-RAS'!E69</f>
        <v>622590.25</v>
      </c>
      <c r="E65" s="1">
        <v>0</v>
      </c>
      <c r="F65" s="1">
        <v>0</v>
      </c>
      <c r="G65" s="2">
        <f t="shared" si="0"/>
        <v>114986.12736</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1132.8</v>
      </c>
      <c r="E73" s="1">
        <v>0</v>
      </c>
      <c r="F73" s="1">
        <v>0</v>
      </c>
      <c r="G73" s="2">
        <f t="shared" si="0"/>
        <v>163.12319999999997</v>
      </c>
      <c r="H73" s="2">
        <f t="shared" si="1"/>
        <v>0.20000000000004547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169.92</v>
      </c>
      <c r="E74" s="1">
        <v>0</v>
      </c>
      <c r="F74" s="1">
        <v>0</v>
      </c>
      <c r="G74" s="2">
        <f t="shared" si="0"/>
        <v>24.808319999999998</v>
      </c>
      <c r="H74" s="2">
        <f t="shared" si="1"/>
        <v>8.0000000000012506E-2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962.88</v>
      </c>
      <c r="E76" s="1">
        <v>0</v>
      </c>
      <c r="F76" s="1">
        <v>0</v>
      </c>
      <c r="G76" s="2">
        <f t="shared" si="0"/>
        <v>144.43199999999999</v>
      </c>
      <c r="H76" s="2">
        <f t="shared" si="1"/>
        <v>0.12000000000000455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861.13</v>
      </c>
      <c r="E102" s="1">
        <v>0</v>
      </c>
      <c r="F102" s="1">
        <v>0</v>
      </c>
      <c r="G102" s="2">
        <f t="shared" si="0"/>
        <v>173.94826</v>
      </c>
      <c r="H102" s="2">
        <f t="shared" si="1"/>
        <v>0.12999999999999545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861.13</v>
      </c>
      <c r="E108" s="1">
        <v>0</v>
      </c>
      <c r="F108" s="1">
        <v>0</v>
      </c>
      <c r="G108" s="2">
        <f t="shared" si="0"/>
        <v>184.28181999999998</v>
      </c>
      <c r="H108" s="2">
        <f t="shared" si="1"/>
        <v>0.12999999999999545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861.13</v>
      </c>
      <c r="E113" s="1">
        <v>0</v>
      </c>
      <c r="F113" s="1">
        <v>0</v>
      </c>
      <c r="G113" s="2">
        <f t="shared" si="0"/>
        <v>192.89312000000001</v>
      </c>
      <c r="H113" s="2">
        <f t="shared" si="1"/>
        <v>0.12999999999999545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2999.24</v>
      </c>
      <c r="D120" s="1">
        <f>'PR-RAS'!E124</f>
        <v>2844.44</v>
      </c>
      <c r="E120" s="1">
        <v>0</v>
      </c>
      <c r="F120" s="1">
        <v>0</v>
      </c>
      <c r="G120" s="2">
        <f t="shared" si="0"/>
        <v>1033.8862799999999</v>
      </c>
      <c r="H120" s="2">
        <f t="shared" si="1"/>
        <v>0.67999999999983629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2999.24</v>
      </c>
      <c r="D121" s="1">
        <f>'PR-RAS'!E125</f>
        <v>2794.44</v>
      </c>
      <c r="E121" s="1">
        <v>0</v>
      </c>
      <c r="F121" s="1">
        <v>0</v>
      </c>
      <c r="G121" s="2">
        <f t="shared" si="0"/>
        <v>1030.5743999999997</v>
      </c>
      <c r="H121" s="2">
        <f t="shared" si="1"/>
        <v>0.67999999999983629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2999.24</v>
      </c>
      <c r="D123" s="1">
        <f>'PR-RAS'!E127</f>
        <v>2794.44</v>
      </c>
      <c r="E123" s="1">
        <v>0</v>
      </c>
      <c r="F123" s="1">
        <v>0</v>
      </c>
      <c r="G123" s="2">
        <f t="shared" si="0"/>
        <v>1047.7506399999997</v>
      </c>
      <c r="H123" s="2">
        <f t="shared" si="1"/>
        <v>0.67999999999983629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57389.19</v>
      </c>
      <c r="D129" s="1">
        <f>'PR-RAS'!E133</f>
        <v>81291.53</v>
      </c>
      <c r="E129" s="1">
        <v>0</v>
      </c>
      <c r="F129" s="1">
        <v>0</v>
      </c>
      <c r="G129" s="2">
        <f t="shared" si="0"/>
        <v>28156.448</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57389.19</v>
      </c>
      <c r="D130" s="1">
        <f>'PR-RAS'!E134</f>
        <v>81291.53</v>
      </c>
      <c r="E130" s="1">
        <v>0</v>
      </c>
      <c r="F130" s="1">
        <v>0</v>
      </c>
      <c r="G130" s="2">
        <f t="shared" si="0"/>
        <v>28376.420249999999</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57389.19</v>
      </c>
      <c r="D131" s="1">
        <f>'PR-RAS'!E135</f>
        <v>81291.53</v>
      </c>
      <c r="E131" s="1">
        <v>0</v>
      </c>
      <c r="F131" s="1">
        <v>0</v>
      </c>
      <c r="G131" s="2">
        <f t="shared" si="0"/>
        <v>28596.392500000002</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611139.47</v>
      </c>
      <c r="D147" s="1">
        <f>'PR-RAS'!E151</f>
        <v>684877.06</v>
      </c>
      <c r="E147" s="1">
        <v>0</v>
      </c>
      <c r="F147" s="1">
        <v>0</v>
      </c>
      <c r="G147" s="2">
        <f t="shared" si="0"/>
        <v>289210.46414</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548595.48</v>
      </c>
      <c r="D148" s="1">
        <f>'PR-RAS'!E152</f>
        <v>603435.15</v>
      </c>
      <c r="E148" s="1">
        <v>0</v>
      </c>
      <c r="F148" s="1">
        <v>0</v>
      </c>
      <c r="G148" s="2">
        <f t="shared" si="0"/>
        <v>258053.46966</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458386.2</v>
      </c>
      <c r="D149" s="1">
        <f>'PR-RAS'!E153</f>
        <v>501797.77</v>
      </c>
      <c r="E149" s="1">
        <v>0</v>
      </c>
      <c r="F149" s="1">
        <v>0</v>
      </c>
      <c r="G149" s="2">
        <f t="shared" si="0"/>
        <v>216373.29751999999</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423918.85</v>
      </c>
      <c r="D150" s="1">
        <f>'PR-RAS'!E154</f>
        <v>465614.34</v>
      </c>
      <c r="E150" s="1">
        <v>0</v>
      </c>
      <c r="F150" s="1">
        <v>0</v>
      </c>
      <c r="G150" s="2">
        <f t="shared" si="0"/>
        <v>201916.98196999999</v>
      </c>
      <c r="H150" s="2">
        <f t="shared" si="1"/>
        <v>0.49000000004889444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25864.639999999999</v>
      </c>
      <c r="D152" s="1">
        <f>'PR-RAS'!E156</f>
        <v>26648.06</v>
      </c>
      <c r="E152" s="1">
        <v>0</v>
      </c>
      <c r="F152" s="1">
        <v>0</v>
      </c>
      <c r="G152" s="2">
        <f t="shared" si="0"/>
        <v>11953.27476</v>
      </c>
      <c r="H152" s="2">
        <f t="shared" si="1"/>
        <v>0.42000000000189175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8602.7099999999991</v>
      </c>
      <c r="D153" s="1">
        <f>'PR-RAS'!E157</f>
        <v>9535.3700000000008</v>
      </c>
      <c r="E153" s="1">
        <v>0</v>
      </c>
      <c r="F153" s="1">
        <v>0</v>
      </c>
      <c r="G153" s="2">
        <f t="shared" si="0"/>
        <v>4206.3644000000004</v>
      </c>
      <c r="H153" s="2">
        <f t="shared" si="1"/>
        <v>0.66000000000167347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14411.85</v>
      </c>
      <c r="D154" s="1">
        <f>'PR-RAS'!E158</f>
        <v>18753.259999999998</v>
      </c>
      <c r="E154" s="1">
        <v>0</v>
      </c>
      <c r="F154" s="1">
        <v>0</v>
      </c>
      <c r="G154" s="2">
        <f t="shared" si="0"/>
        <v>7943.5106099999994</v>
      </c>
      <c r="H154" s="2">
        <f t="shared" si="1"/>
        <v>0.40999999999803549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75797.429999999993</v>
      </c>
      <c r="D155" s="1">
        <f>'PR-RAS'!E159</f>
        <v>82884.12</v>
      </c>
      <c r="E155" s="1">
        <v>0</v>
      </c>
      <c r="F155" s="1">
        <v>0</v>
      </c>
      <c r="G155" s="2">
        <f t="shared" si="0"/>
        <v>37201.11318</v>
      </c>
      <c r="H155" s="2">
        <f t="shared" si="1"/>
        <v>0.54999999998835847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75797.429999999993</v>
      </c>
      <c r="D157" s="1">
        <f>'PR-RAS'!E161</f>
        <v>82884.12</v>
      </c>
      <c r="E157" s="1">
        <v>0</v>
      </c>
      <c r="F157" s="1">
        <v>0</v>
      </c>
      <c r="G157" s="2">
        <f t="shared" si="0"/>
        <v>37684.24452</v>
      </c>
      <c r="H157" s="2">
        <f t="shared" si="1"/>
        <v>0.54999999998835847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62529.3</v>
      </c>
      <c r="D159" s="1">
        <f>'PR-RAS'!E163</f>
        <v>80834.37</v>
      </c>
      <c r="E159" s="1">
        <v>0</v>
      </c>
      <c r="F159" s="1">
        <v>0</v>
      </c>
      <c r="G159" s="2">
        <f t="shared" si="0"/>
        <v>35423.29032</v>
      </c>
      <c r="H159" s="2">
        <f t="shared" si="1"/>
        <v>0.66999999999825377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13349.11</v>
      </c>
      <c r="D160" s="1">
        <f>'PR-RAS'!E164</f>
        <v>21746.79</v>
      </c>
      <c r="E160" s="1">
        <v>0</v>
      </c>
      <c r="F160" s="1">
        <v>0</v>
      </c>
      <c r="G160" s="2">
        <f t="shared" si="0"/>
        <v>9037.9877100000012</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1574.41</v>
      </c>
      <c r="D161" s="1">
        <f>'PR-RAS'!E165</f>
        <v>4765.04</v>
      </c>
      <c r="E161" s="1">
        <v>0</v>
      </c>
      <c r="F161" s="1">
        <v>0</v>
      </c>
      <c r="G161" s="2">
        <f t="shared" si="0"/>
        <v>1776.7184</v>
      </c>
      <c r="H161" s="2">
        <f t="shared" si="1"/>
        <v>0.45000000000004547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11481.91</v>
      </c>
      <c r="D162" s="1">
        <f>'PR-RAS'!E166</f>
        <v>16600.650000000001</v>
      </c>
      <c r="E162" s="1">
        <v>0</v>
      </c>
      <c r="F162" s="1">
        <v>0</v>
      </c>
      <c r="G162" s="2">
        <f t="shared" si="0"/>
        <v>7193.9968100000015</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172.54</v>
      </c>
      <c r="D163" s="1">
        <f>'PR-RAS'!E167</f>
        <v>231</v>
      </c>
      <c r="E163" s="1">
        <v>0</v>
      </c>
      <c r="F163" s="1">
        <v>0</v>
      </c>
      <c r="G163" s="2">
        <f t="shared" si="0"/>
        <v>102.79548</v>
      </c>
      <c r="H163" s="2">
        <f t="shared" si="1"/>
        <v>0.46000000000000796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120.25</v>
      </c>
      <c r="D164" s="1">
        <f>'PR-RAS'!E168</f>
        <v>150.1</v>
      </c>
      <c r="E164" s="1">
        <v>0</v>
      </c>
      <c r="F164" s="1">
        <v>0</v>
      </c>
      <c r="G164" s="2">
        <f t="shared" si="0"/>
        <v>68.533349999999999</v>
      </c>
      <c r="H164" s="2">
        <f t="shared" si="1"/>
        <v>0.34999999999999432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25932.33</v>
      </c>
      <c r="D165" s="1">
        <f>'PR-RAS'!E169</f>
        <v>37356.15</v>
      </c>
      <c r="E165" s="1">
        <v>0</v>
      </c>
      <c r="F165" s="1">
        <v>0</v>
      </c>
      <c r="G165" s="2">
        <f t="shared" si="0"/>
        <v>16505.71932</v>
      </c>
      <c r="H165" s="2">
        <f t="shared" si="1"/>
        <v>0.48000000000320142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7032.31</v>
      </c>
      <c r="D166" s="1">
        <f>'PR-RAS'!E170</f>
        <v>3254.4</v>
      </c>
      <c r="E166" s="1">
        <v>0</v>
      </c>
      <c r="F166" s="1">
        <v>0</v>
      </c>
      <c r="G166" s="2">
        <f t="shared" si="0"/>
        <v>2234.2831500000002</v>
      </c>
      <c r="H166" s="2">
        <f t="shared" si="1"/>
        <v>0.71000000000049113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3306.79</v>
      </c>
      <c r="D167" s="1">
        <f>'PR-RAS'!E171</f>
        <v>3042.82</v>
      </c>
      <c r="E167" s="1">
        <v>0</v>
      </c>
      <c r="F167" s="1">
        <v>0</v>
      </c>
      <c r="G167" s="2">
        <f t="shared" si="0"/>
        <v>1559.1433800000002</v>
      </c>
      <c r="H167" s="2">
        <f t="shared" si="1"/>
        <v>0.38999999999987267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14118.51</v>
      </c>
      <c r="D168" s="1">
        <f>'PR-RAS'!E172</f>
        <v>29352.54</v>
      </c>
      <c r="E168" s="1">
        <v>0</v>
      </c>
      <c r="F168" s="1">
        <v>0</v>
      </c>
      <c r="G168" s="2">
        <f t="shared" si="0"/>
        <v>12161.53953</v>
      </c>
      <c r="H168" s="2">
        <f t="shared" si="1"/>
        <v>0.94999999999890861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313.63</v>
      </c>
      <c r="D169" s="1">
        <f>'PR-RAS'!E173</f>
        <v>559.5</v>
      </c>
      <c r="E169" s="1">
        <v>0</v>
      </c>
      <c r="F169" s="1">
        <v>0</v>
      </c>
      <c r="G169" s="2">
        <f t="shared" si="0"/>
        <v>240.68184000000002</v>
      </c>
      <c r="H169" s="2">
        <f t="shared" si="1"/>
        <v>0.87000000000000455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732.53</v>
      </c>
      <c r="D170" s="1">
        <f>'PR-RAS'!E174</f>
        <v>784</v>
      </c>
      <c r="E170" s="1">
        <v>0</v>
      </c>
      <c r="F170" s="1">
        <v>0</v>
      </c>
      <c r="G170" s="2">
        <f t="shared" si="0"/>
        <v>388.78956999999997</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428.56</v>
      </c>
      <c r="D172" s="1">
        <f>'PR-RAS'!E176</f>
        <v>362.89</v>
      </c>
      <c r="E172" s="1">
        <v>0</v>
      </c>
      <c r="F172" s="1">
        <v>0</v>
      </c>
      <c r="G172" s="2">
        <f t="shared" si="0"/>
        <v>197.39214000000001</v>
      </c>
      <c r="H172" s="2">
        <f t="shared" si="1"/>
        <v>0.55000000000001137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19046.309999999998</v>
      </c>
      <c r="D173" s="1">
        <f>'PR-RAS'!E177</f>
        <v>18800.560000000001</v>
      </c>
      <c r="E173" s="1">
        <v>0</v>
      </c>
      <c r="F173" s="1">
        <v>0</v>
      </c>
      <c r="G173" s="2">
        <f t="shared" si="0"/>
        <v>9743.3579599999994</v>
      </c>
      <c r="H173" s="2">
        <f t="shared" si="1"/>
        <v>0.74999999999636202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1297.9100000000001</v>
      </c>
      <c r="D174" s="1">
        <f>'PR-RAS'!E178</f>
        <v>1205.1500000000001</v>
      </c>
      <c r="E174" s="1">
        <v>0</v>
      </c>
      <c r="F174" s="1">
        <v>0</v>
      </c>
      <c r="G174" s="2">
        <f t="shared" si="0"/>
        <v>641.52032999999994</v>
      </c>
      <c r="H174" s="2">
        <f t="shared" si="1"/>
        <v>0.24000000000000909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3423.43</v>
      </c>
      <c r="D175" s="1">
        <f>'PR-RAS'!E179</f>
        <v>1831.31</v>
      </c>
      <c r="E175" s="1">
        <v>0</v>
      </c>
      <c r="F175" s="1">
        <v>0</v>
      </c>
      <c r="G175" s="2">
        <f t="shared" si="0"/>
        <v>1232.9726999999998</v>
      </c>
      <c r="H175" s="2">
        <f t="shared" si="1"/>
        <v>0.73999999999978172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53.09</v>
      </c>
      <c r="D176" s="1">
        <f>'PR-RAS'!E180</f>
        <v>63.72</v>
      </c>
      <c r="E176" s="1">
        <v>0</v>
      </c>
      <c r="F176" s="1">
        <v>0</v>
      </c>
      <c r="G176" s="2">
        <f t="shared" si="0"/>
        <v>31.592749999999999</v>
      </c>
      <c r="H176" s="2">
        <f t="shared" si="1"/>
        <v>0.37000000000000455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4238.4399999999996</v>
      </c>
      <c r="D177" s="1">
        <f>'PR-RAS'!E181</f>
        <v>9756.48</v>
      </c>
      <c r="E177" s="1">
        <v>0</v>
      </c>
      <c r="F177" s="1">
        <v>0</v>
      </c>
      <c r="G177" s="2">
        <f t="shared" si="0"/>
        <v>4180.2463999999991</v>
      </c>
      <c r="H177" s="2">
        <f t="shared" si="1"/>
        <v>0.91999999999916326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1722.74</v>
      </c>
      <c r="D179" s="1">
        <f>'PR-RAS'!E183</f>
        <v>625.37</v>
      </c>
      <c r="E179" s="1">
        <v>0</v>
      </c>
      <c r="F179" s="1">
        <v>0</v>
      </c>
      <c r="G179" s="2">
        <f t="shared" si="0"/>
        <v>529.27944000000002</v>
      </c>
      <c r="H179" s="2">
        <f t="shared" si="1"/>
        <v>0.62999999999999545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2349.04</v>
      </c>
      <c r="D180" s="1">
        <f>'PR-RAS'!E184</f>
        <v>1077.6600000000001</v>
      </c>
      <c r="E180" s="1">
        <v>0</v>
      </c>
      <c r="F180" s="1">
        <v>0</v>
      </c>
      <c r="G180" s="2">
        <f t="shared" si="0"/>
        <v>806.28044000000011</v>
      </c>
      <c r="H180" s="2">
        <f t="shared" si="1"/>
        <v>0.37999999999988177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1142.74</v>
      </c>
      <c r="D181" s="1">
        <f>'PR-RAS'!E185</f>
        <v>4240.87</v>
      </c>
      <c r="E181" s="1">
        <v>0</v>
      </c>
      <c r="F181" s="1">
        <v>0</v>
      </c>
      <c r="G181" s="2">
        <f t="shared" si="0"/>
        <v>1732.4063999999998</v>
      </c>
      <c r="H181" s="2">
        <f t="shared" si="1"/>
        <v>0.39000000000010004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4818.92</v>
      </c>
      <c r="D182" s="1">
        <f>'PR-RAS'!E186</f>
        <v>0</v>
      </c>
      <c r="E182" s="1">
        <v>0</v>
      </c>
      <c r="F182" s="1">
        <v>0</v>
      </c>
      <c r="G182" s="2">
        <f t="shared" si="0"/>
        <v>872.22451999999998</v>
      </c>
      <c r="H182" s="2">
        <f t="shared" si="1"/>
        <v>7.999999999992724E-2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4201.5499999999993</v>
      </c>
      <c r="D184" s="1">
        <f>'PR-RAS'!E188</f>
        <v>2930.87</v>
      </c>
      <c r="E184" s="1">
        <v>0</v>
      </c>
      <c r="F184" s="1">
        <v>0</v>
      </c>
      <c r="G184" s="2">
        <f t="shared" si="0"/>
        <v>1841.5820699999997</v>
      </c>
      <c r="H184" s="2">
        <f t="shared" si="1"/>
        <v>0.58000000000083674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118.5</v>
      </c>
      <c r="D186" s="1">
        <f>'PR-RAS'!E190</f>
        <v>0</v>
      </c>
      <c r="E186" s="1">
        <v>0</v>
      </c>
      <c r="F186" s="1">
        <v>0</v>
      </c>
      <c r="G186" s="2">
        <f t="shared" si="0"/>
        <v>21.922499999999999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1513.31</v>
      </c>
      <c r="D187" s="1">
        <f>'PR-RAS'!E191</f>
        <v>1145.47</v>
      </c>
      <c r="E187" s="1">
        <v>0</v>
      </c>
      <c r="F187" s="1">
        <v>0</v>
      </c>
      <c r="G187" s="2">
        <f t="shared" si="0"/>
        <v>707.59050000000002</v>
      </c>
      <c r="H187" s="2">
        <f t="shared" si="1"/>
        <v>0.77999999999997272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1471.72</v>
      </c>
      <c r="D189" s="1">
        <f>'PR-RAS'!E193</f>
        <v>1494.99</v>
      </c>
      <c r="E189" s="1">
        <v>0</v>
      </c>
      <c r="F189" s="1">
        <v>0</v>
      </c>
      <c r="G189" s="2">
        <f t="shared" si="0"/>
        <v>838.79959999999994</v>
      </c>
      <c r="H189" s="2">
        <f t="shared" si="1"/>
        <v>0.28999999999996362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18.739999999999998</v>
      </c>
      <c r="E190" s="1">
        <v>0</v>
      </c>
      <c r="F190" s="1">
        <v>0</v>
      </c>
      <c r="G190" s="2">
        <f t="shared" si="0"/>
        <v>7.0837199999999996</v>
      </c>
      <c r="H190" s="2">
        <f t="shared" si="1"/>
        <v>0.26000000000000156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1098.02</v>
      </c>
      <c r="D191" s="1">
        <f>'PR-RAS'!E195</f>
        <v>271.67</v>
      </c>
      <c r="E191" s="1">
        <v>0</v>
      </c>
      <c r="F191" s="1">
        <v>0</v>
      </c>
      <c r="G191" s="2">
        <f t="shared" si="0"/>
        <v>311.85840000000002</v>
      </c>
      <c r="H191" s="2">
        <f t="shared" si="1"/>
        <v>0.34999999999996589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14.690000000000001</v>
      </c>
      <c r="D192" s="1">
        <f>'PR-RAS'!E196</f>
        <v>107.53999999999999</v>
      </c>
      <c r="E192" s="1">
        <v>0</v>
      </c>
      <c r="F192" s="1">
        <v>0</v>
      </c>
      <c r="G192" s="2">
        <f t="shared" si="0"/>
        <v>43.886069999999997</v>
      </c>
      <c r="H192" s="2">
        <f t="shared" si="1"/>
        <v>0.77000000000000668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14.690000000000001</v>
      </c>
      <c r="D206" s="1">
        <f>'PR-RAS'!E210</f>
        <v>107.53999999999999</v>
      </c>
      <c r="E206" s="1">
        <v>0</v>
      </c>
      <c r="F206" s="1">
        <v>0</v>
      </c>
      <c r="G206" s="2">
        <f t="shared" si="0"/>
        <v>47.102849999999997</v>
      </c>
      <c r="H206" s="2">
        <f t="shared" si="1"/>
        <v>0.77000000000000668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8.3000000000000007</v>
      </c>
      <c r="D207" s="1">
        <f>'PR-RAS'!E211</f>
        <v>8.3000000000000007</v>
      </c>
      <c r="E207" s="1">
        <v>0</v>
      </c>
      <c r="F207" s="1">
        <v>0</v>
      </c>
      <c r="G207" s="2">
        <f t="shared" si="0"/>
        <v>5.1294000000000004</v>
      </c>
      <c r="H207" s="2">
        <f t="shared" si="1"/>
        <v>0.60000000000000142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6.39</v>
      </c>
      <c r="D209" s="1">
        <f>'PR-RAS'!E213</f>
        <v>99.24</v>
      </c>
      <c r="E209" s="1">
        <v>0</v>
      </c>
      <c r="F209" s="1">
        <v>0</v>
      </c>
      <c r="G209" s="2">
        <f t="shared" si="0"/>
        <v>42.612959999999994</v>
      </c>
      <c r="H209" s="2">
        <f t="shared" si="1"/>
        <v>0.62999999999999456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500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500</v>
      </c>
      <c r="E260" s="1">
        <v>0</v>
      </c>
      <c r="F260" s="1">
        <v>0</v>
      </c>
      <c r="G260" s="2">
        <f t="shared" si="0"/>
        <v>259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500</v>
      </c>
      <c r="E261" s="1">
        <v>0</v>
      </c>
      <c r="F261" s="1">
        <v>0</v>
      </c>
      <c r="G261" s="2">
        <f t="shared" si="0"/>
        <v>260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611139.47</v>
      </c>
      <c r="D285" s="1">
        <f>'PR-RAS'!E289</f>
        <v>684877.06</v>
      </c>
      <c r="E285" s="1">
        <v>0</v>
      </c>
      <c r="F285" s="1">
        <v>0</v>
      </c>
      <c r="G285" s="2">
        <f t="shared" si="8"/>
        <v>562573.77955999994</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726.69999999995343</v>
      </c>
      <c r="D286" s="1">
        <f>'PR-RAS'!E290</f>
        <v>23843.089999999967</v>
      </c>
      <c r="E286" s="1">
        <v>0</v>
      </c>
      <c r="F286" s="1">
        <v>0</v>
      </c>
      <c r="G286" s="2">
        <f t="shared" si="8"/>
        <v>13797.670799999967</v>
      </c>
      <c r="H286" s="2">
        <f t="shared" si="9"/>
        <v>0.39000000001396984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8741.83</v>
      </c>
      <c r="D288" s="1">
        <f>'PR-RAS'!E292</f>
        <v>7658.39</v>
      </c>
      <c r="E288" s="1">
        <v>0</v>
      </c>
      <c r="F288" s="1">
        <v>0</v>
      </c>
      <c r="G288" s="2">
        <f t="shared" si="8"/>
        <v>6904.82107</v>
      </c>
      <c r="H288" s="2">
        <f t="shared" si="9"/>
        <v>0.56000000000040018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2960.23</v>
      </c>
      <c r="D290" s="1">
        <f>'PR-RAS'!E294</f>
        <v>3816.44</v>
      </c>
      <c r="E290" s="1">
        <v>0</v>
      </c>
      <c r="F290" s="1">
        <v>0</v>
      </c>
      <c r="G290" s="2">
        <f t="shared" si="8"/>
        <v>3061.40879</v>
      </c>
      <c r="H290" s="2">
        <f t="shared" si="9"/>
        <v>0.67000000000007276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2960.23</v>
      </c>
      <c r="D291" s="1">
        <f>'PR-RAS'!E295</f>
        <v>3816.44</v>
      </c>
      <c r="E291" s="1">
        <v>0</v>
      </c>
      <c r="F291" s="1">
        <v>0</v>
      </c>
      <c r="G291" s="2">
        <f t="shared" si="8"/>
        <v>3072.0018999999998</v>
      </c>
      <c r="H291" s="2">
        <f t="shared" si="9"/>
        <v>0.67000000000007276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333.21</v>
      </c>
      <c r="D293" s="1">
        <f>'PR-RAS'!E298</f>
        <v>245.81</v>
      </c>
      <c r="E293" s="1">
        <v>0</v>
      </c>
      <c r="F293" s="1">
        <v>0</v>
      </c>
      <c r="G293" s="2">
        <f t="shared" si="8"/>
        <v>240.85035999999997</v>
      </c>
      <c r="H293" s="2">
        <f t="shared" si="9"/>
        <v>0.39999999999997726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333.21</v>
      </c>
      <c r="D306" s="1">
        <f>'PR-RAS'!E311</f>
        <v>245.81</v>
      </c>
      <c r="E306" s="1">
        <v>0</v>
      </c>
      <c r="F306" s="1">
        <v>0</v>
      </c>
      <c r="G306" s="2">
        <f t="shared" si="8"/>
        <v>251.57314999999997</v>
      </c>
      <c r="H306" s="2">
        <f t="shared" si="9"/>
        <v>0.39999999999997726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333.21</v>
      </c>
      <c r="D307" s="1">
        <f>'PR-RAS'!E312</f>
        <v>245.81</v>
      </c>
      <c r="E307" s="1">
        <v>0</v>
      </c>
      <c r="F307" s="1">
        <v>0</v>
      </c>
      <c r="G307" s="2">
        <f t="shared" si="8"/>
        <v>252.39797999999996</v>
      </c>
      <c r="H307" s="2">
        <f t="shared" si="9"/>
        <v>0.39999999999997726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333.21</v>
      </c>
      <c r="D308" s="1">
        <f>'PR-RAS'!E313</f>
        <v>245.81</v>
      </c>
      <c r="E308" s="1">
        <v>0</v>
      </c>
      <c r="F308" s="1">
        <v>0</v>
      </c>
      <c r="G308" s="2">
        <f t="shared" si="8"/>
        <v>253.22280999999998</v>
      </c>
      <c r="H308" s="2">
        <f t="shared" si="9"/>
        <v>0.39999999999997726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1499.37</v>
      </c>
      <c r="D345" s="1">
        <f>'PR-RAS'!E350</f>
        <v>2027.11</v>
      </c>
      <c r="E345" s="1">
        <v>0</v>
      </c>
      <c r="F345" s="1">
        <v>0</v>
      </c>
      <c r="G345" s="2">
        <f t="shared" si="8"/>
        <v>1910.4349599999998</v>
      </c>
      <c r="H345" s="2">
        <f t="shared" si="9"/>
        <v>0.47999999999979082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1499.37</v>
      </c>
      <c r="D358" s="1">
        <f>'PR-RAS'!E363</f>
        <v>2027.11</v>
      </c>
      <c r="E358" s="1">
        <v>0</v>
      </c>
      <c r="F358" s="1">
        <v>0</v>
      </c>
      <c r="G358" s="2">
        <f t="shared" si="8"/>
        <v>1982.6316299999999</v>
      </c>
      <c r="H358" s="2">
        <f t="shared" si="9"/>
        <v>0.47999999999979082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1433.01</v>
      </c>
      <c r="D364" s="1">
        <f>'PR-RAS'!E369</f>
        <v>2027.11</v>
      </c>
      <c r="E364" s="1">
        <v>0</v>
      </c>
      <c r="F364" s="1">
        <v>0</v>
      </c>
      <c r="G364" s="2">
        <f t="shared" si="8"/>
        <v>1991.8644899999997</v>
      </c>
      <c r="H364" s="2">
        <f t="shared" si="9"/>
        <v>0.11999999999989086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1088.06</v>
      </c>
      <c r="D365" s="1">
        <f>'PR-RAS'!E370</f>
        <v>1809.62</v>
      </c>
      <c r="E365" s="1">
        <v>0</v>
      </c>
      <c r="F365" s="1">
        <v>0</v>
      </c>
      <c r="G365" s="2">
        <f t="shared" si="8"/>
        <v>1713.4571999999996</v>
      </c>
      <c r="H365" s="2">
        <f t="shared" si="9"/>
        <v>0.44000000000005457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344.95</v>
      </c>
      <c r="D371" s="1">
        <f>'PR-RAS'!E376</f>
        <v>217.49</v>
      </c>
      <c r="E371" s="1">
        <v>0</v>
      </c>
      <c r="F371" s="1">
        <v>0</v>
      </c>
      <c r="G371" s="2">
        <f t="shared" si="8"/>
        <v>288.57410000000004</v>
      </c>
      <c r="H371" s="2">
        <f t="shared" si="9"/>
        <v>0.54000000000002046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66.36</v>
      </c>
      <c r="D378" s="1">
        <f>'PR-RAS'!E383</f>
        <v>0</v>
      </c>
      <c r="E378" s="1">
        <v>0</v>
      </c>
      <c r="F378" s="1">
        <v>0</v>
      </c>
      <c r="G378" s="2">
        <f t="shared" si="8"/>
        <v>25.017720000000001</v>
      </c>
      <c r="H378" s="2">
        <f t="shared" si="9"/>
        <v>0.35999999999999943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66.36</v>
      </c>
      <c r="D379" s="1">
        <f>'PR-RAS'!E384</f>
        <v>0</v>
      </c>
      <c r="E379" s="1">
        <v>0</v>
      </c>
      <c r="F379" s="1">
        <v>0</v>
      </c>
      <c r="G379" s="2">
        <f t="shared" si="8"/>
        <v>25.08408</v>
      </c>
      <c r="H379" s="2">
        <f t="shared" si="9"/>
        <v>0.35999999999999943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1166.1599999999999</v>
      </c>
      <c r="D403" s="1">
        <f>'PR-RAS'!E408</f>
        <v>1781.3</v>
      </c>
      <c r="E403" s="1">
        <v>0</v>
      </c>
      <c r="F403" s="1">
        <v>0</v>
      </c>
      <c r="G403" s="2">
        <f t="shared" si="8"/>
        <v>1900.9615200000003</v>
      </c>
      <c r="H403" s="2">
        <f t="shared" si="9"/>
        <v>0.45999999999980901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4080.48</v>
      </c>
      <c r="D404" s="1">
        <f>'PR-RAS'!E409</f>
        <v>4511.37</v>
      </c>
      <c r="E404" s="1">
        <v>0</v>
      </c>
      <c r="F404" s="1">
        <v>0</v>
      </c>
      <c r="G404" s="2">
        <f t="shared" si="8"/>
        <v>5280.5976600000004</v>
      </c>
      <c r="H404" s="2">
        <f t="shared" si="9"/>
        <v>0.84999999999990905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975.34</v>
      </c>
      <c r="D406" s="1">
        <f>'PR-RAS'!E411</f>
        <v>833.84</v>
      </c>
      <c r="E406" s="1">
        <v>0</v>
      </c>
      <c r="F406" s="1">
        <v>0</v>
      </c>
      <c r="G406" s="2">
        <f t="shared" si="8"/>
        <v>1070.4231</v>
      </c>
      <c r="H406" s="2">
        <f t="shared" si="9"/>
        <v>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612199.37999999989</v>
      </c>
      <c r="D407" s="1">
        <f>'PR-RAS'!E412</f>
        <v>708965.96000000008</v>
      </c>
      <c r="E407" s="1">
        <v>0</v>
      </c>
      <c r="F407" s="1">
        <v>0</v>
      </c>
      <c r="G407" s="2">
        <f t="shared" si="8"/>
        <v>824233.30780000007</v>
      </c>
      <c r="H407" s="2">
        <f t="shared" si="9"/>
        <v>0.41999999980907887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612638.84</v>
      </c>
      <c r="D408" s="1">
        <f>'PR-RAS'!E413</f>
        <v>686904.17</v>
      </c>
      <c r="E408" s="1">
        <v>0</v>
      </c>
      <c r="F408" s="1">
        <v>0</v>
      </c>
      <c r="G408" s="2">
        <f t="shared" si="8"/>
        <v>808484.00225999998</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22061.790000000037</v>
      </c>
      <c r="E409" s="1">
        <v>0</v>
      </c>
      <c r="F409" s="1">
        <v>0</v>
      </c>
      <c r="G409" s="2">
        <f t="shared" si="8"/>
        <v>18002.420640000029</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439.46000000007916</v>
      </c>
      <c r="D410" s="1">
        <f>'PR-RAS'!E415</f>
        <v>0</v>
      </c>
      <c r="E410" s="1">
        <v>0</v>
      </c>
      <c r="F410" s="1">
        <v>0</v>
      </c>
      <c r="G410" s="2">
        <f t="shared" si="8"/>
        <v>179.73914000003236</v>
      </c>
      <c r="H410" s="2">
        <f t="shared" si="9"/>
        <v>0.46000000007916242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12822.31</v>
      </c>
      <c r="D411" s="1">
        <f>'PR-RAS'!E416</f>
        <v>12169.76</v>
      </c>
      <c r="E411" s="1">
        <v>0</v>
      </c>
      <c r="F411" s="1">
        <v>0</v>
      </c>
      <c r="G411" s="2">
        <f t="shared" si="8"/>
        <v>15236.3503</v>
      </c>
      <c r="H411" s="2">
        <f t="shared" si="9"/>
        <v>0.5499999999992724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3935.57</v>
      </c>
      <c r="D413" s="1">
        <f>'PR-RAS'!E418</f>
        <v>4650.28</v>
      </c>
      <c r="E413" s="1">
        <v>0</v>
      </c>
      <c r="F413" s="1">
        <v>0</v>
      </c>
      <c r="G413" s="2">
        <f t="shared" si="8"/>
        <v>5453.2855599999994</v>
      </c>
      <c r="H413" s="2">
        <f t="shared" si="9"/>
        <v>0.70999999999958163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612199.37999999989</v>
      </c>
      <c r="D633" s="1">
        <f>'PR-RAS'!E639</f>
        <v>708965.96000000008</v>
      </c>
      <c r="E633" s="1">
        <v>0</v>
      </c>
      <c r="F633" s="1">
        <v>0</v>
      </c>
      <c r="G633" s="2">
        <f t="shared" si="10"/>
        <v>1283042.9816000001</v>
      </c>
      <c r="H633" s="2">
        <f t="shared" si="11"/>
        <v>0.41999999980907887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612638.84</v>
      </c>
      <c r="D634" s="1">
        <f>'PR-RAS'!E640</f>
        <v>686904.17</v>
      </c>
      <c r="E634" s="1">
        <v>0</v>
      </c>
      <c r="F634" s="1">
        <v>0</v>
      </c>
      <c r="G634" s="2">
        <f t="shared" si="10"/>
        <v>1257421.0649400002</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22061.790000000037</v>
      </c>
      <c r="E635" s="1">
        <v>0</v>
      </c>
      <c r="F635" s="1">
        <v>0</v>
      </c>
      <c r="G635" s="2">
        <f t="shared" si="10"/>
        <v>27974.349720000049</v>
      </c>
      <c r="H635" s="2">
        <f t="shared" si="11"/>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439.46000000007916</v>
      </c>
      <c r="D636" s="1">
        <f>'PR-RAS'!E642</f>
        <v>0</v>
      </c>
      <c r="E636" s="1">
        <v>0</v>
      </c>
      <c r="F636" s="1">
        <v>0</v>
      </c>
      <c r="G636" s="2">
        <f t="shared" si="10"/>
        <v>279.0571000000503</v>
      </c>
      <c r="H636" s="2">
        <f t="shared" si="11"/>
        <v>0.46000000007916242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12822.31</v>
      </c>
      <c r="D637" s="1">
        <f>'PR-RAS'!E643</f>
        <v>12169.76</v>
      </c>
      <c r="E637" s="1">
        <v>0</v>
      </c>
      <c r="F637" s="1">
        <v>0</v>
      </c>
      <c r="G637" s="2">
        <f t="shared" si="10"/>
        <v>23634.923880000002</v>
      </c>
      <c r="H637" s="2">
        <f t="shared" si="11"/>
        <v>0.5499999999992724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12382.84999999992</v>
      </c>
      <c r="D639" s="1">
        <f>'PR-RAS'!E645</f>
        <v>34231.550000000039</v>
      </c>
      <c r="E639" s="1">
        <v>0</v>
      </c>
      <c r="F639" s="1">
        <v>0</v>
      </c>
      <c r="G639" s="2">
        <f t="shared" si="10"/>
        <v>51579.716099999998</v>
      </c>
      <c r="H639" s="2">
        <f t="shared" si="11"/>
        <v>0.60000000004038156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103821.98</v>
      </c>
      <c r="E641" s="1">
        <v>0</v>
      </c>
      <c r="F641" s="1">
        <v>0</v>
      </c>
      <c r="G641" s="2">
        <f t="shared" si="10"/>
        <v>132892.13440000001</v>
      </c>
      <c r="H641" s="2">
        <f t="shared" si="11"/>
        <v>2.0000000004074536E-2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19.559999999999999</v>
      </c>
      <c r="D642" s="1">
        <f>'PR-RAS'!E649</f>
        <v>19.559999999999999</v>
      </c>
      <c r="E642" s="1">
        <v>0</v>
      </c>
      <c r="F642" s="1">
        <v>0</v>
      </c>
      <c r="G642" s="2">
        <f t="shared" si="10"/>
        <v>37.613879999999995</v>
      </c>
      <c r="H642" s="2">
        <f t="shared" si="11"/>
        <v>0.88000000000000256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19.559999999999999</v>
      </c>
      <c r="D645" s="1">
        <f>'PR-RAS'!E652</f>
        <v>19.559999999999999</v>
      </c>
      <c r="E645" s="1">
        <v>0</v>
      </c>
      <c r="F645" s="1">
        <v>0</v>
      </c>
      <c r="G645" s="2">
        <f t="shared" si="10"/>
        <v>37.789919999999995</v>
      </c>
      <c r="H645" s="2">
        <f t="shared" si="11"/>
        <v>0.88000000000000256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59</v>
      </c>
      <c r="E647" s="1">
        <v>0</v>
      </c>
      <c r="F647" s="1">
        <v>0</v>
      </c>
      <c r="G647" s="2">
        <f t="shared" si="10"/>
        <v>114.988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551477.74</v>
      </c>
      <c r="D668" s="1">
        <f>'PR-RAS'!E675</f>
        <v>622590.25</v>
      </c>
      <c r="E668" s="1">
        <v>0</v>
      </c>
      <c r="F668" s="1">
        <v>0</v>
      </c>
      <c r="G668" s="2">
        <f t="shared" si="10"/>
        <v>1198371.04608</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832.7</v>
      </c>
      <c r="E703" s="1">
        <v>0</v>
      </c>
      <c r="F703" s="1">
        <v>0</v>
      </c>
      <c r="G703" s="2">
        <f t="shared" si="10"/>
        <v>1169.1107999999999</v>
      </c>
      <c r="H703" s="2">
        <f t="shared" si="11"/>
        <v>0.29999999999995453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468.84</v>
      </c>
      <c r="D710" s="1">
        <f>'PR-RAS'!E717</f>
        <v>1348.66</v>
      </c>
      <c r="E710" s="1">
        <v>0</v>
      </c>
      <c r="F710" s="1">
        <v>0</v>
      </c>
      <c r="G710" s="2">
        <f t="shared" si="10"/>
        <v>2244.80744</v>
      </c>
      <c r="H710" s="2">
        <f t="shared" si="11"/>
        <v>0.49999999999994316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11481.91</v>
      </c>
      <c r="D711" s="1">
        <f>'PR-RAS'!E718</f>
        <v>16600.650000000001</v>
      </c>
      <c r="E711" s="1">
        <v>0</v>
      </c>
      <c r="F711" s="1">
        <v>0</v>
      </c>
      <c r="G711" s="2">
        <f t="shared" si="10"/>
        <v>31725.079100000003</v>
      </c>
      <c r="H711" s="2">
        <f t="shared" si="11"/>
        <v>0.43999999999869033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139.36000000000001</v>
      </c>
      <c r="D713" s="1">
        <f>'PR-RAS'!E720</f>
        <v>0</v>
      </c>
      <c r="E713" s="1">
        <v>0</v>
      </c>
      <c r="F713" s="1">
        <v>0</v>
      </c>
      <c r="G713" s="2">
        <f t="shared" si="10"/>
        <v>99.224320000000006</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1862.12</v>
      </c>
      <c r="D715" s="1">
        <f>'PR-RAS'!E722</f>
        <v>398.16</v>
      </c>
      <c r="E715" s="1">
        <v>0</v>
      </c>
      <c r="F715" s="1">
        <v>0</v>
      </c>
      <c r="G715" s="2">
        <f t="shared" si="10"/>
        <v>1898.12616</v>
      </c>
      <c r="H715" s="2">
        <f t="shared" si="11"/>
        <v>0.27999999999991587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118.5</v>
      </c>
      <c r="D719" s="1">
        <f>'PR-RAS'!E726</f>
        <v>0</v>
      </c>
      <c r="E719" s="1">
        <v>0</v>
      </c>
      <c r="F719" s="1">
        <v>0</v>
      </c>
      <c r="G719" s="2">
        <f t="shared" si="10"/>
        <v>85.082999999999998</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127222.06</v>
      </c>
      <c r="D1480" s="6"/>
      <c r="E1480" s="6">
        <v>0</v>
      </c>
      <c r="F1480" s="6">
        <v>0</v>
      </c>
      <c r="G1480" s="7">
        <f t="shared" ref="G1480:G1580" si="34">B1480/1000*C1480</f>
        <v>127.22206</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693264.15</v>
      </c>
      <c r="D1481" s="1">
        <v>0</v>
      </c>
      <c r="E1481" s="1">
        <v>0</v>
      </c>
      <c r="F1481" s="1">
        <v>0</v>
      </c>
      <c r="G1481" s="2">
        <f t="shared" si="34"/>
        <v>1386.5283000000002</v>
      </c>
      <c r="H1481" s="2">
        <f t="shared" si="35"/>
        <v>0.15000000002328306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691237.04</v>
      </c>
      <c r="D1483" s="1">
        <v>0</v>
      </c>
      <c r="E1483" s="1">
        <v>0</v>
      </c>
      <c r="F1483" s="1">
        <v>0</v>
      </c>
      <c r="G1483" s="2">
        <f t="shared" si="34"/>
        <v>2764.9481600000004</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607983.48</v>
      </c>
      <c r="D1484" s="1">
        <v>0</v>
      </c>
      <c r="E1484" s="1">
        <v>0</v>
      </c>
      <c r="F1484" s="1">
        <v>0</v>
      </c>
      <c r="G1484" s="2">
        <f t="shared" si="34"/>
        <v>3039.9173999999998</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81644.820000000007</v>
      </c>
      <c r="D1485" s="1">
        <v>0</v>
      </c>
      <c r="E1485" s="1">
        <v>0</v>
      </c>
      <c r="F1485" s="1">
        <v>0</v>
      </c>
      <c r="G1485" s="2">
        <f t="shared" si="34"/>
        <v>489.86892000000006</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107.54</v>
      </c>
      <c r="D1486" s="1">
        <v>0</v>
      </c>
      <c r="E1486" s="1">
        <v>0</v>
      </c>
      <c r="F1486" s="1">
        <v>0</v>
      </c>
      <c r="G1486" s="2">
        <f t="shared" si="34"/>
        <v>0.75278</v>
      </c>
      <c r="H1486" s="2">
        <f t="shared" si="35"/>
        <v>0.45999999999999375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1501.2</v>
      </c>
      <c r="D1491" s="1">
        <v>0</v>
      </c>
      <c r="E1491" s="1">
        <v>0</v>
      </c>
      <c r="F1491" s="1">
        <v>0</v>
      </c>
      <c r="G1491" s="2">
        <f t="shared" si="34"/>
        <v>18.014400000000002</v>
      </c>
      <c r="H1491" s="2">
        <f t="shared" si="35"/>
        <v>0.20000000000004547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2027.11</v>
      </c>
      <c r="D1492" s="1">
        <v>0</v>
      </c>
      <c r="E1492" s="1">
        <v>0</v>
      </c>
      <c r="F1492" s="1">
        <v>0</v>
      </c>
      <c r="G1492" s="2">
        <f t="shared" si="34"/>
        <v>26.352429999999998</v>
      </c>
      <c r="H1492" s="2">
        <f t="shared" si="35"/>
        <v>0.10999999999989996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707589.1399999999</v>
      </c>
      <c r="D1499" s="1">
        <v>0</v>
      </c>
      <c r="E1499" s="1">
        <v>0</v>
      </c>
      <c r="F1499" s="1">
        <v>0</v>
      </c>
      <c r="G1499" s="2">
        <f t="shared" si="34"/>
        <v>14151.782799999999</v>
      </c>
      <c r="H1499" s="2">
        <f t="shared" si="35"/>
        <v>0.13999999989755452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705562.02999999991</v>
      </c>
      <c r="D1501" s="1">
        <v>0</v>
      </c>
      <c r="E1501" s="1">
        <v>0</v>
      </c>
      <c r="F1501" s="1">
        <v>0</v>
      </c>
      <c r="G1501" s="2">
        <f t="shared" si="34"/>
        <v>15522.364659999997</v>
      </c>
      <c r="H1501" s="2">
        <f t="shared" si="35"/>
        <v>2.9999999911524355E-2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615579.82999999996</v>
      </c>
      <c r="D1502" s="1">
        <v>0</v>
      </c>
      <c r="E1502" s="1">
        <v>0</v>
      </c>
      <c r="F1502" s="1">
        <v>0</v>
      </c>
      <c r="G1502" s="2">
        <f t="shared" si="34"/>
        <v>14158.336089999999</v>
      </c>
      <c r="H1502" s="2">
        <f t="shared" si="35"/>
        <v>0.17000000004190952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86325.26</v>
      </c>
      <c r="D1503" s="1">
        <v>0</v>
      </c>
      <c r="E1503" s="1">
        <v>0</v>
      </c>
      <c r="F1503" s="1">
        <v>0</v>
      </c>
      <c r="G1503" s="2">
        <f t="shared" si="34"/>
        <v>2071.8062399999999</v>
      </c>
      <c r="H1503" s="2">
        <f t="shared" si="35"/>
        <v>0.25999999999476131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3656.94</v>
      </c>
      <c r="D1504" s="1">
        <v>0</v>
      </c>
      <c r="E1504" s="1">
        <v>0</v>
      </c>
      <c r="F1504" s="1">
        <v>0</v>
      </c>
      <c r="G1504" s="2">
        <f t="shared" si="34"/>
        <v>91.423500000000004</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2027.11</v>
      </c>
      <c r="D1510" s="1">
        <v>0</v>
      </c>
      <c r="E1510" s="1">
        <v>0</v>
      </c>
      <c r="F1510" s="1">
        <v>0</v>
      </c>
      <c r="G1510" s="2">
        <f t="shared" si="34"/>
        <v>62.840409999999999</v>
      </c>
      <c r="H1510" s="2">
        <f t="shared" si="35"/>
        <v>0.10999999999989996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112897.07000000007</v>
      </c>
      <c r="D1517" s="1">
        <v>0</v>
      </c>
      <c r="E1517" s="1">
        <v>0</v>
      </c>
      <c r="F1517" s="1">
        <v>0</v>
      </c>
      <c r="G1517" s="2">
        <f t="shared" si="34"/>
        <v>4290.0886600000022</v>
      </c>
      <c r="H1517" s="2">
        <f t="shared" si="35"/>
        <v>7.000000006519258E-2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5558.23</v>
      </c>
      <c r="D1518" s="1">
        <v>0</v>
      </c>
      <c r="E1518" s="1">
        <v>0</v>
      </c>
      <c r="F1518" s="1">
        <v>0</v>
      </c>
      <c r="G1518" s="2">
        <f t="shared" si="34"/>
        <v>216.77096999999998</v>
      </c>
      <c r="H1518" s="2">
        <f t="shared" si="35"/>
        <v>0.22999999999956344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4521.33</v>
      </c>
      <c r="D1524" s="1">
        <v>0</v>
      </c>
      <c r="E1524" s="1">
        <v>0</v>
      </c>
      <c r="F1524" s="1">
        <v>0</v>
      </c>
      <c r="G1524" s="2">
        <f t="shared" si="34"/>
        <v>203.45984999999999</v>
      </c>
      <c r="H1524" s="2">
        <f t="shared" si="35"/>
        <v>0.32999999999992724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0.01</v>
      </c>
      <c r="D1525" s="1">
        <v>0</v>
      </c>
      <c r="E1525" s="1">
        <v>0</v>
      </c>
      <c r="F1525" s="1">
        <v>0</v>
      </c>
      <c r="G1525" s="2">
        <f t="shared" si="34"/>
        <v>4.6000000000000001E-4</v>
      </c>
      <c r="H1525" s="2">
        <f t="shared" si="35"/>
        <v>0.01</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0.01</v>
      </c>
      <c r="D1526" s="1">
        <v>0</v>
      </c>
      <c r="E1526" s="1">
        <v>0</v>
      </c>
      <c r="F1526" s="1">
        <v>0</v>
      </c>
      <c r="G1526" s="2">
        <f t="shared" si="34"/>
        <v>4.6999999999999999E-4</v>
      </c>
      <c r="H1526" s="2">
        <f t="shared" si="35"/>
        <v>0.01</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4517.63</v>
      </c>
      <c r="D1530" s="1">
        <v>0</v>
      </c>
      <c r="E1530" s="1">
        <v>0</v>
      </c>
      <c r="F1530" s="1">
        <v>0</v>
      </c>
      <c r="G1530" s="2">
        <f t="shared" si="34"/>
        <v>230.39912999999999</v>
      </c>
      <c r="H1530" s="2">
        <f t="shared" si="35"/>
        <v>0.36999999999989086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4264.92</v>
      </c>
      <c r="D1531" s="1">
        <v>0</v>
      </c>
      <c r="E1531" s="1">
        <v>0</v>
      </c>
      <c r="F1531" s="1">
        <v>0</v>
      </c>
      <c r="G1531" s="2">
        <f t="shared" si="34"/>
        <v>221.77583999999999</v>
      </c>
      <c r="H1531" s="2">
        <f t="shared" si="35"/>
        <v>7.999999999992724E-2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252.71</v>
      </c>
      <c r="D1532" s="1">
        <v>0</v>
      </c>
      <c r="E1532" s="1">
        <v>0</v>
      </c>
      <c r="F1532" s="1">
        <v>0</v>
      </c>
      <c r="G1532" s="2">
        <f t="shared" si="34"/>
        <v>13.39363</v>
      </c>
      <c r="H1532" s="2">
        <f t="shared" si="35"/>
        <v>0.28999999999999204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3.69</v>
      </c>
      <c r="D1535" s="1">
        <v>0</v>
      </c>
      <c r="E1535" s="1">
        <v>0</v>
      </c>
      <c r="F1535" s="1">
        <v>0</v>
      </c>
      <c r="G1535" s="2">
        <f t="shared" si="34"/>
        <v>0.20663999999999999</v>
      </c>
      <c r="H1535" s="2">
        <f t="shared" si="35"/>
        <v>0.31000000000000005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3.69</v>
      </c>
      <c r="D1536" s="1">
        <v>0</v>
      </c>
      <c r="E1536" s="1">
        <v>0</v>
      </c>
      <c r="F1536" s="1">
        <v>0</v>
      </c>
      <c r="G1536" s="2">
        <f t="shared" si="34"/>
        <v>0.21033000000000002</v>
      </c>
      <c r="H1536" s="2">
        <f t="shared" si="35"/>
        <v>0.31000000000000005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1036.9000000000001</v>
      </c>
      <c r="D1565" s="1">
        <v>0</v>
      </c>
      <c r="E1565" s="1">
        <v>0</v>
      </c>
      <c r="F1565" s="1">
        <v>0</v>
      </c>
      <c r="G1565" s="2">
        <f t="shared" si="34"/>
        <v>89.173400000000001</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1036.9000000000001</v>
      </c>
      <c r="D1566" s="1">
        <v>0</v>
      </c>
      <c r="E1566" s="1">
        <v>0</v>
      </c>
      <c r="F1566" s="1">
        <v>0</v>
      </c>
      <c r="G1566" s="2">
        <f t="shared" si="34"/>
        <v>90.210300000000004</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107338.84</v>
      </c>
      <c r="D1576" s="1">
        <v>0</v>
      </c>
      <c r="E1576" s="1">
        <v>0</v>
      </c>
      <c r="F1576" s="1">
        <v>0</v>
      </c>
      <c r="G1576" s="2">
        <f t="shared" si="34"/>
        <v>10411.867480000001</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4081.91</v>
      </c>
      <c r="D1577" s="1">
        <v>0</v>
      </c>
      <c r="E1577" s="1">
        <v>0</v>
      </c>
      <c r="F1577" s="1">
        <v>0</v>
      </c>
      <c r="G1577" s="2">
        <f t="shared" si="34"/>
        <v>400.02717999999999</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103256.93</v>
      </c>
      <c r="D1578" s="1">
        <v>0</v>
      </c>
      <c r="E1578" s="1">
        <v>0</v>
      </c>
      <c r="F1578" s="1">
        <v>0</v>
      </c>
      <c r="G1578" s="2">
        <f t="shared" si="34"/>
        <v>10222.43607</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18733</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611866.16999999993</v>
      </c>
      <c r="I16" s="170">
        <f>'PR-RAS'!E6</f>
        <v>708720.15</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611139.47</v>
      </c>
      <c r="I17" s="170">
        <f>'PR-RAS'!E151</f>
        <v>684877.06</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12382.84999999992</v>
      </c>
      <c r="I18" s="170">
        <f>'PR-RAS'!E645</f>
        <v>34231.550000000039</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127222.06</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112897.07000000007</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5558.23</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107338.84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611866.16999999993</v>
      </c>
      <c r="E6" s="51">
        <f>E7+E44+E50+E82+E106+E124+E133+E139</f>
        <v>708720.15</v>
      </c>
      <c r="F6" s="52">
        <f t="shared" ref="F6:F131" si="0">IF(D6&lt;&gt;0,IF(E6/D6&gt;=100,"&gt;&gt;100",E6/D6*100),"-")</f>
        <v>115.82927521552631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551477.74</v>
      </c>
      <c r="E50" s="51">
        <f>E51+E54+E59+E62+E65+E68+E71+E74+E77</f>
        <v>623723.05000000005</v>
      </c>
      <c r="F50" s="52">
        <f t="shared" si="0"/>
        <v>113.10031298815434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551477.74</v>
      </c>
      <c r="E68" s="51">
        <f t="shared" si="15"/>
        <v>622590.25</v>
      </c>
      <c r="F68" s="52">
        <f t="shared" si="0"/>
        <v>112.89490125204328</v>
      </c>
    </row>
    <row r="69" spans="1:6" ht="12.75" customHeight="1" x14ac:dyDescent="0.2">
      <c r="A69" s="53" t="s">
        <v>184</v>
      </c>
      <c r="B69" s="85" t="s">
        <v>185</v>
      </c>
      <c r="C69" s="50" t="s">
        <v>184</v>
      </c>
      <c r="D69" s="242">
        <v>551477.74</v>
      </c>
      <c r="E69" s="242">
        <v>622590.25</v>
      </c>
      <c r="F69" s="52">
        <f t="shared" si="0"/>
        <v>112.89490125204328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1132.8</v>
      </c>
      <c r="F77" s="52" t="str">
        <f t="shared" si="0"/>
        <v>-</v>
      </c>
    </row>
    <row r="78" spans="1:6" ht="12.75" customHeight="1" x14ac:dyDescent="0.2">
      <c r="A78" s="53">
        <v>6391</v>
      </c>
      <c r="B78" s="85" t="s">
        <v>202</v>
      </c>
      <c r="C78" s="50" t="s">
        <v>203</v>
      </c>
      <c r="D78" s="242">
        <v>0</v>
      </c>
      <c r="E78" s="242">
        <v>169.92</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962.88</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861.13</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861.13</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861.13</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2999.24</v>
      </c>
      <c r="E124" s="51">
        <f t="shared" si="27"/>
        <v>2844.44</v>
      </c>
      <c r="F124" s="52">
        <f t="shared" si="0"/>
        <v>94.838692468758751</v>
      </c>
    </row>
    <row r="125" spans="1:6" ht="12.75" customHeight="1" x14ac:dyDescent="0.2">
      <c r="A125" s="53">
        <v>661</v>
      </c>
      <c r="B125" s="86" t="s">
        <v>296</v>
      </c>
      <c r="C125" s="50" t="s">
        <v>297</v>
      </c>
      <c r="D125" s="51">
        <f t="shared" ref="D125:E125" si="28">SUM(D126:D127)</f>
        <v>2999.24</v>
      </c>
      <c r="E125" s="51">
        <f t="shared" si="28"/>
        <v>2794.44</v>
      </c>
      <c r="F125" s="52">
        <f t="shared" si="0"/>
        <v>93.171603472879809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2999.24</v>
      </c>
      <c r="E127" s="242">
        <v>2794.44</v>
      </c>
      <c r="F127" s="52">
        <f t="shared" si="0"/>
        <v>93.171603472879809</v>
      </c>
    </row>
    <row r="128" spans="1:6" ht="24" x14ac:dyDescent="0.2">
      <c r="A128" s="53">
        <v>663</v>
      </c>
      <c r="B128" s="231" t="s">
        <v>302</v>
      </c>
      <c r="C128" s="50" t="s">
        <v>303</v>
      </c>
      <c r="D128" s="51">
        <f t="shared" ref="D128:E128" si="29">SUM(D129:D132)</f>
        <v>0</v>
      </c>
      <c r="E128" s="51">
        <f t="shared" si="29"/>
        <v>50</v>
      </c>
      <c r="F128" s="52" t="str">
        <f t="shared" si="0"/>
        <v>-</v>
      </c>
    </row>
    <row r="129" spans="1:6" ht="12.75" customHeight="1" x14ac:dyDescent="0.2">
      <c r="A129" s="53">
        <v>6631</v>
      </c>
      <c r="B129" s="86" t="s">
        <v>304</v>
      </c>
      <c r="C129" s="50" t="s">
        <v>305</v>
      </c>
      <c r="D129" s="242">
        <v>0</v>
      </c>
      <c r="E129" s="242">
        <v>50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57389.19</v>
      </c>
      <c r="E133" s="51">
        <f t="shared" si="30"/>
        <v>81291.53</v>
      </c>
      <c r="F133" s="52">
        <f t="shared" ref="F133:F223" si="31">IF(D133&lt;&gt;0,IF(E133/D133&gt;=100,"&gt;&gt;100",E133/D133*100),"-")</f>
        <v>141.64955107399143</v>
      </c>
    </row>
    <row r="134" spans="1:6" ht="24" x14ac:dyDescent="0.2">
      <c r="A134" s="53">
        <v>671</v>
      </c>
      <c r="B134" s="232" t="s">
        <v>314</v>
      </c>
      <c r="C134" s="50" t="s">
        <v>315</v>
      </c>
      <c r="D134" s="51">
        <f t="shared" ref="D134:E134" si="32">SUM(D135:D137)</f>
        <v>57389.19</v>
      </c>
      <c r="E134" s="51">
        <f t="shared" si="32"/>
        <v>81291.53</v>
      </c>
      <c r="F134" s="52">
        <f t="shared" si="31"/>
        <v>141.64955107399143</v>
      </c>
    </row>
    <row r="135" spans="1:6" ht="12.75" customHeight="1" x14ac:dyDescent="0.2">
      <c r="A135" s="53">
        <v>6711</v>
      </c>
      <c r="B135" s="85" t="s">
        <v>316</v>
      </c>
      <c r="C135" s="50" t="s">
        <v>317</v>
      </c>
      <c r="D135" s="242">
        <v>57389.19</v>
      </c>
      <c r="E135" s="242">
        <v>81291.53</v>
      </c>
      <c r="F135" s="52">
        <f t="shared" si="31"/>
        <v>141.64955107399143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611139.47</v>
      </c>
      <c r="E151" s="51">
        <f t="shared" si="35"/>
        <v>684877.06</v>
      </c>
      <c r="F151" s="52">
        <f t="shared" si="31"/>
        <v>112.06559118166597</v>
      </c>
    </row>
    <row r="152" spans="1:6" ht="12.75" customHeight="1" x14ac:dyDescent="0.2">
      <c r="A152" s="53">
        <v>31</v>
      </c>
      <c r="B152" s="85" t="s">
        <v>349</v>
      </c>
      <c r="C152" s="50" t="s">
        <v>35</v>
      </c>
      <c r="D152" s="51">
        <f t="shared" ref="D152:E152" si="36">D153+D158+D159</f>
        <v>548595.48</v>
      </c>
      <c r="E152" s="51">
        <f t="shared" si="36"/>
        <v>603435.15</v>
      </c>
      <c r="F152" s="52">
        <f t="shared" si="31"/>
        <v>109.99637656511499</v>
      </c>
    </row>
    <row r="153" spans="1:6" ht="12.75" customHeight="1" x14ac:dyDescent="0.2">
      <c r="A153" s="53">
        <v>311</v>
      </c>
      <c r="B153" s="85" t="s">
        <v>350</v>
      </c>
      <c r="C153" s="50" t="s">
        <v>351</v>
      </c>
      <c r="D153" s="51">
        <f t="shared" ref="D153:E153" si="37">SUM(D154:D157)</f>
        <v>458386.2</v>
      </c>
      <c r="E153" s="51">
        <f t="shared" si="37"/>
        <v>501797.77</v>
      </c>
      <c r="F153" s="52">
        <f t="shared" si="31"/>
        <v>109.47052289095964</v>
      </c>
    </row>
    <row r="154" spans="1:6" ht="12.75" customHeight="1" x14ac:dyDescent="0.2">
      <c r="A154" s="53">
        <v>3111</v>
      </c>
      <c r="B154" s="85" t="s">
        <v>352</v>
      </c>
      <c r="C154" s="50" t="s">
        <v>353</v>
      </c>
      <c r="D154" s="242">
        <v>423918.85</v>
      </c>
      <c r="E154" s="242">
        <v>465614.34</v>
      </c>
      <c r="F154" s="52">
        <f t="shared" si="31"/>
        <v>109.83572445528196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25864.639999999999</v>
      </c>
      <c r="E156" s="242">
        <v>26648.06</v>
      </c>
      <c r="F156" s="52">
        <f t="shared" si="31"/>
        <v>103.02892288467964</v>
      </c>
    </row>
    <row r="157" spans="1:6" ht="12.75" customHeight="1" x14ac:dyDescent="0.2">
      <c r="A157" s="53">
        <v>3114</v>
      </c>
      <c r="B157" s="85" t="s">
        <v>358</v>
      </c>
      <c r="C157" s="50" t="s">
        <v>359</v>
      </c>
      <c r="D157" s="242">
        <v>8602.7099999999991</v>
      </c>
      <c r="E157" s="242">
        <v>9535.3700000000008</v>
      </c>
      <c r="F157" s="52">
        <f t="shared" si="31"/>
        <v>110.84146739806411</v>
      </c>
    </row>
    <row r="158" spans="1:6" ht="12.75" customHeight="1" x14ac:dyDescent="0.2">
      <c r="A158" s="53">
        <v>312</v>
      </c>
      <c r="B158" s="85" t="s">
        <v>360</v>
      </c>
      <c r="C158" s="50" t="s">
        <v>361</v>
      </c>
      <c r="D158" s="242">
        <v>14411.85</v>
      </c>
      <c r="E158" s="242">
        <v>18753.259999999998</v>
      </c>
      <c r="F158" s="52">
        <f t="shared" si="31"/>
        <v>130.12389110350162</v>
      </c>
    </row>
    <row r="159" spans="1:6" ht="12.75" customHeight="1" x14ac:dyDescent="0.2">
      <c r="A159" s="53">
        <v>313</v>
      </c>
      <c r="B159" s="85" t="s">
        <v>362</v>
      </c>
      <c r="C159" s="50" t="s">
        <v>363</v>
      </c>
      <c r="D159" s="51">
        <f t="shared" ref="D159:E159" si="38">SUM(D160:D162)</f>
        <v>75797.429999999993</v>
      </c>
      <c r="E159" s="51">
        <f t="shared" si="38"/>
        <v>82884.12</v>
      </c>
      <c r="F159" s="52">
        <f t="shared" si="31"/>
        <v>109.34951224599567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75797.429999999993</v>
      </c>
      <c r="E161" s="242">
        <v>82884.12</v>
      </c>
      <c r="F161" s="52">
        <f t="shared" si="31"/>
        <v>109.34951224599567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62529.3</v>
      </c>
      <c r="E163" s="51">
        <f t="shared" si="39"/>
        <v>80834.37</v>
      </c>
      <c r="F163" s="52">
        <f t="shared" si="31"/>
        <v>129.27438816682738</v>
      </c>
    </row>
    <row r="164" spans="1:6" ht="12.75" customHeight="1" x14ac:dyDescent="0.2">
      <c r="A164" s="53">
        <v>321</v>
      </c>
      <c r="B164" s="85" t="s">
        <v>371</v>
      </c>
      <c r="C164" s="50" t="s">
        <v>372</v>
      </c>
      <c r="D164" s="51">
        <f t="shared" ref="D164:E164" si="40">SUM(D165:D168)</f>
        <v>13349.11</v>
      </c>
      <c r="E164" s="51">
        <f t="shared" si="40"/>
        <v>21746.79</v>
      </c>
      <c r="F164" s="52">
        <f t="shared" si="31"/>
        <v>162.90816391504751</v>
      </c>
    </row>
    <row r="165" spans="1:6" ht="12.75" customHeight="1" x14ac:dyDescent="0.2">
      <c r="A165" s="53">
        <v>3211</v>
      </c>
      <c r="B165" s="85" t="s">
        <v>373</v>
      </c>
      <c r="C165" s="50" t="s">
        <v>374</v>
      </c>
      <c r="D165" s="242">
        <v>1574.41</v>
      </c>
      <c r="E165" s="242">
        <v>4765.04</v>
      </c>
      <c r="F165" s="52">
        <f t="shared" si="31"/>
        <v>302.65559797003323</v>
      </c>
    </row>
    <row r="166" spans="1:6" ht="12.75" customHeight="1" x14ac:dyDescent="0.2">
      <c r="A166" s="53">
        <v>3212</v>
      </c>
      <c r="B166" s="85" t="s">
        <v>375</v>
      </c>
      <c r="C166" s="50" t="s">
        <v>376</v>
      </c>
      <c r="D166" s="242">
        <v>11481.91</v>
      </c>
      <c r="E166" s="242">
        <v>16600.650000000001</v>
      </c>
      <c r="F166" s="52">
        <f t="shared" si="31"/>
        <v>144.58091031892778</v>
      </c>
    </row>
    <row r="167" spans="1:6" ht="12.75" customHeight="1" x14ac:dyDescent="0.2">
      <c r="A167" s="53">
        <v>3213</v>
      </c>
      <c r="B167" s="85" t="s">
        <v>377</v>
      </c>
      <c r="C167" s="50" t="s">
        <v>378</v>
      </c>
      <c r="D167" s="242">
        <v>172.54</v>
      </c>
      <c r="E167" s="242">
        <v>231</v>
      </c>
      <c r="F167" s="52">
        <f t="shared" si="31"/>
        <v>133.8819983771879</v>
      </c>
    </row>
    <row r="168" spans="1:6" ht="12.75" customHeight="1" x14ac:dyDescent="0.2">
      <c r="A168" s="53">
        <v>3214</v>
      </c>
      <c r="B168" s="85" t="s">
        <v>379</v>
      </c>
      <c r="C168" s="50" t="s">
        <v>380</v>
      </c>
      <c r="D168" s="242">
        <v>120.25</v>
      </c>
      <c r="E168" s="242">
        <v>150.1</v>
      </c>
      <c r="F168" s="52">
        <f t="shared" si="31"/>
        <v>124.82328482328482</v>
      </c>
    </row>
    <row r="169" spans="1:6" ht="12.75" customHeight="1" x14ac:dyDescent="0.2">
      <c r="A169" s="53">
        <v>322</v>
      </c>
      <c r="B169" s="85" t="s">
        <v>381</v>
      </c>
      <c r="C169" s="50" t="s">
        <v>382</v>
      </c>
      <c r="D169" s="51">
        <f t="shared" ref="D169:E169" si="41">SUM(D170:D176)</f>
        <v>25932.33</v>
      </c>
      <c r="E169" s="51">
        <f t="shared" si="41"/>
        <v>37356.15</v>
      </c>
      <c r="F169" s="52">
        <f t="shared" si="31"/>
        <v>144.05242413620371</v>
      </c>
    </row>
    <row r="170" spans="1:6" ht="12.75" customHeight="1" x14ac:dyDescent="0.2">
      <c r="A170" s="53">
        <v>3221</v>
      </c>
      <c r="B170" s="85" t="s">
        <v>383</v>
      </c>
      <c r="C170" s="50" t="s">
        <v>384</v>
      </c>
      <c r="D170" s="242">
        <v>7032.31</v>
      </c>
      <c r="E170" s="242">
        <v>3254.4</v>
      </c>
      <c r="F170" s="52">
        <f t="shared" si="31"/>
        <v>46.277823361029306</v>
      </c>
    </row>
    <row r="171" spans="1:6" ht="12.75" customHeight="1" x14ac:dyDescent="0.2">
      <c r="A171" s="53">
        <v>3222</v>
      </c>
      <c r="B171" s="85" t="s">
        <v>385</v>
      </c>
      <c r="C171" s="50" t="s">
        <v>386</v>
      </c>
      <c r="D171" s="242">
        <v>3306.79</v>
      </c>
      <c r="E171" s="242">
        <v>3042.82</v>
      </c>
      <c r="F171" s="52">
        <f t="shared" si="31"/>
        <v>92.017334030887966</v>
      </c>
    </row>
    <row r="172" spans="1:6" ht="12.75" customHeight="1" x14ac:dyDescent="0.2">
      <c r="A172" s="53">
        <v>3223</v>
      </c>
      <c r="B172" s="85" t="s">
        <v>387</v>
      </c>
      <c r="C172" s="50" t="s">
        <v>388</v>
      </c>
      <c r="D172" s="242">
        <v>14118.51</v>
      </c>
      <c r="E172" s="242">
        <v>29352.54</v>
      </c>
      <c r="F172" s="52">
        <f t="shared" si="31"/>
        <v>207.90111704422068</v>
      </c>
    </row>
    <row r="173" spans="1:6" ht="12.75" customHeight="1" x14ac:dyDescent="0.2">
      <c r="A173" s="53">
        <v>3224</v>
      </c>
      <c r="B173" s="85" t="s">
        <v>389</v>
      </c>
      <c r="C173" s="50" t="s">
        <v>390</v>
      </c>
      <c r="D173" s="242">
        <v>313.63</v>
      </c>
      <c r="E173" s="242">
        <v>559.5</v>
      </c>
      <c r="F173" s="52">
        <f t="shared" si="31"/>
        <v>178.39492395497879</v>
      </c>
    </row>
    <row r="174" spans="1:6" ht="12.75" customHeight="1" x14ac:dyDescent="0.2">
      <c r="A174" s="53">
        <v>3225</v>
      </c>
      <c r="B174" s="85" t="s">
        <v>391</v>
      </c>
      <c r="C174" s="50" t="s">
        <v>392</v>
      </c>
      <c r="D174" s="242">
        <v>732.53</v>
      </c>
      <c r="E174" s="242">
        <v>784</v>
      </c>
      <c r="F174" s="52">
        <f t="shared" si="31"/>
        <v>107.02633339248906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428.56</v>
      </c>
      <c r="E176" s="242">
        <v>362.89</v>
      </c>
      <c r="F176" s="52">
        <f t="shared" si="31"/>
        <v>84.676591375770016</v>
      </c>
    </row>
    <row r="177" spans="1:6" ht="12.75" customHeight="1" x14ac:dyDescent="0.2">
      <c r="A177" s="53">
        <v>323</v>
      </c>
      <c r="B177" s="85" t="s">
        <v>397</v>
      </c>
      <c r="C177" s="50" t="s">
        <v>398</v>
      </c>
      <c r="D177" s="51">
        <f t="shared" ref="D177:E177" si="42">SUM(D178:D186)</f>
        <v>19046.309999999998</v>
      </c>
      <c r="E177" s="51">
        <f t="shared" si="42"/>
        <v>18800.560000000001</v>
      </c>
      <c r="F177" s="52">
        <f t="shared" si="31"/>
        <v>98.709723825769942</v>
      </c>
    </row>
    <row r="178" spans="1:6" ht="12.75" customHeight="1" x14ac:dyDescent="0.2">
      <c r="A178" s="53">
        <v>3231</v>
      </c>
      <c r="B178" s="85" t="s">
        <v>399</v>
      </c>
      <c r="C178" s="50" t="s">
        <v>400</v>
      </c>
      <c r="D178" s="242">
        <v>1297.9100000000001</v>
      </c>
      <c r="E178" s="242">
        <v>1205.1500000000001</v>
      </c>
      <c r="F178" s="52">
        <f t="shared" si="31"/>
        <v>92.8531254093119</v>
      </c>
    </row>
    <row r="179" spans="1:6" ht="12.75" customHeight="1" x14ac:dyDescent="0.2">
      <c r="A179" s="53">
        <v>3232</v>
      </c>
      <c r="B179" s="85" t="s">
        <v>401</v>
      </c>
      <c r="C179" s="50" t="s">
        <v>402</v>
      </c>
      <c r="D179" s="242">
        <v>3423.43</v>
      </c>
      <c r="E179" s="242">
        <v>1831.31</v>
      </c>
      <c r="F179" s="52">
        <f t="shared" si="31"/>
        <v>53.493426183681279</v>
      </c>
    </row>
    <row r="180" spans="1:6" ht="12.75" customHeight="1" x14ac:dyDescent="0.2">
      <c r="A180" s="53">
        <v>3233</v>
      </c>
      <c r="B180" s="85" t="s">
        <v>403</v>
      </c>
      <c r="C180" s="50" t="s">
        <v>404</v>
      </c>
      <c r="D180" s="242">
        <v>53.09</v>
      </c>
      <c r="E180" s="242">
        <v>63.72</v>
      </c>
      <c r="F180" s="52">
        <f t="shared" si="31"/>
        <v>120.02260312676587</v>
      </c>
    </row>
    <row r="181" spans="1:6" ht="12.75" customHeight="1" x14ac:dyDescent="0.2">
      <c r="A181" s="53">
        <v>3234</v>
      </c>
      <c r="B181" s="85" t="s">
        <v>405</v>
      </c>
      <c r="C181" s="50" t="s">
        <v>406</v>
      </c>
      <c r="D181" s="242">
        <v>4238.4399999999996</v>
      </c>
      <c r="E181" s="242">
        <v>9756.48</v>
      </c>
      <c r="F181" s="52">
        <f t="shared" si="31"/>
        <v>230.19035305442569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1722.74</v>
      </c>
      <c r="E183" s="242">
        <v>625.37</v>
      </c>
      <c r="F183" s="52">
        <f t="shared" si="31"/>
        <v>36.300892763852929</v>
      </c>
    </row>
    <row r="184" spans="1:6" ht="12.75" customHeight="1" x14ac:dyDescent="0.2">
      <c r="A184" s="53">
        <v>3237</v>
      </c>
      <c r="B184" s="85" t="s">
        <v>411</v>
      </c>
      <c r="C184" s="50" t="s">
        <v>412</v>
      </c>
      <c r="D184" s="242">
        <v>2349.04</v>
      </c>
      <c r="E184" s="242">
        <v>1077.6600000000001</v>
      </c>
      <c r="F184" s="52">
        <f t="shared" si="31"/>
        <v>45.876613425058757</v>
      </c>
    </row>
    <row r="185" spans="1:6" ht="12.75" customHeight="1" x14ac:dyDescent="0.2">
      <c r="A185" s="53">
        <v>3238</v>
      </c>
      <c r="B185" s="85" t="s">
        <v>413</v>
      </c>
      <c r="C185" s="50" t="s">
        <v>414</v>
      </c>
      <c r="D185" s="242">
        <v>1142.74</v>
      </c>
      <c r="E185" s="242">
        <v>4240.87</v>
      </c>
      <c r="F185" s="52">
        <f t="shared" si="31"/>
        <v>371.11416420183065</v>
      </c>
    </row>
    <row r="186" spans="1:6" ht="12.75" customHeight="1" x14ac:dyDescent="0.2">
      <c r="A186" s="53">
        <v>3239</v>
      </c>
      <c r="B186" s="85" t="s">
        <v>415</v>
      </c>
      <c r="C186" s="50" t="s">
        <v>416</v>
      </c>
      <c r="D186" s="242">
        <v>4818.92</v>
      </c>
      <c r="E186" s="242"/>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4201.5499999999993</v>
      </c>
      <c r="E188" s="51">
        <f t="shared" si="43"/>
        <v>2930.87</v>
      </c>
      <c r="F188" s="52">
        <f t="shared" si="31"/>
        <v>69.756875438826157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118.5</v>
      </c>
      <c r="E190" s="242"/>
      <c r="F190" s="52">
        <f t="shared" si="31"/>
        <v>0</v>
      </c>
    </row>
    <row r="191" spans="1:6" ht="12.75" customHeight="1" x14ac:dyDescent="0.2">
      <c r="A191" s="53">
        <v>3293</v>
      </c>
      <c r="B191" s="85" t="s">
        <v>425</v>
      </c>
      <c r="C191" s="50" t="s">
        <v>426</v>
      </c>
      <c r="D191" s="242">
        <v>1513.31</v>
      </c>
      <c r="E191" s="242">
        <v>1145.47</v>
      </c>
      <c r="F191" s="52">
        <f t="shared" si="31"/>
        <v>75.693017293218176</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1471.72</v>
      </c>
      <c r="E193" s="242">
        <v>1494.99</v>
      </c>
      <c r="F193" s="52">
        <f t="shared" si="31"/>
        <v>101.58114315223004</v>
      </c>
    </row>
    <row r="194" spans="1:6" ht="12.75" customHeight="1" x14ac:dyDescent="0.2">
      <c r="A194" s="53" t="s">
        <v>431</v>
      </c>
      <c r="B194" s="85" t="s">
        <v>432</v>
      </c>
      <c r="C194" s="50" t="s">
        <v>431</v>
      </c>
      <c r="D194" s="242">
        <v>0</v>
      </c>
      <c r="E194" s="242">
        <v>18.739999999999998</v>
      </c>
      <c r="F194" s="52" t="str">
        <f t="shared" si="31"/>
        <v>-</v>
      </c>
    </row>
    <row r="195" spans="1:6" ht="12.75" customHeight="1" x14ac:dyDescent="0.2">
      <c r="A195" s="53">
        <v>3299</v>
      </c>
      <c r="B195" s="85" t="s">
        <v>433</v>
      </c>
      <c r="C195" s="50" t="s">
        <v>434</v>
      </c>
      <c r="D195" s="242">
        <v>1098.02</v>
      </c>
      <c r="E195" s="242">
        <v>271.67</v>
      </c>
      <c r="F195" s="52">
        <f t="shared" si="31"/>
        <v>24.741807981639681</v>
      </c>
    </row>
    <row r="196" spans="1:6" ht="12.75" customHeight="1" x14ac:dyDescent="0.2">
      <c r="A196" s="53">
        <v>34</v>
      </c>
      <c r="B196" s="232" t="s">
        <v>435</v>
      </c>
      <c r="C196" s="50" t="s">
        <v>436</v>
      </c>
      <c r="D196" s="51">
        <f t="shared" ref="D196:E196" si="44">D197+D202+D210</f>
        <v>14.690000000000001</v>
      </c>
      <c r="E196" s="51">
        <f t="shared" si="44"/>
        <v>107.53999999999999</v>
      </c>
      <c r="F196" s="52">
        <f t="shared" si="31"/>
        <v>732.06262763784878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14.690000000000001</v>
      </c>
      <c r="E210" s="51">
        <f t="shared" si="47"/>
        <v>107.53999999999999</v>
      </c>
      <c r="F210" s="52">
        <f t="shared" si="31"/>
        <v>732.06262763784878</v>
      </c>
    </row>
    <row r="211" spans="1:6" ht="12.75" customHeight="1" x14ac:dyDescent="0.2">
      <c r="A211" s="53">
        <v>3431</v>
      </c>
      <c r="B211" s="232" t="s">
        <v>465</v>
      </c>
      <c r="C211" s="50" t="s">
        <v>466</v>
      </c>
      <c r="D211" s="242">
        <v>8.3000000000000007</v>
      </c>
      <c r="E211" s="242">
        <v>8.3000000000000007</v>
      </c>
      <c r="F211" s="52">
        <f t="shared" si="31"/>
        <v>100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6.39</v>
      </c>
      <c r="E213" s="242">
        <v>99.24</v>
      </c>
      <c r="F213" s="52">
        <f t="shared" si="31"/>
        <v>1553.0516431924882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500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500</v>
      </c>
      <c r="F264" s="52" t="str">
        <f t="shared" si="69"/>
        <v>-</v>
      </c>
    </row>
    <row r="265" spans="1:6" ht="12.75" customHeight="1" x14ac:dyDescent="0.2">
      <c r="A265" s="53">
        <v>3811</v>
      </c>
      <c r="B265" s="85" t="s">
        <v>569</v>
      </c>
      <c r="C265" s="50" t="s">
        <v>570</v>
      </c>
      <c r="D265" s="242">
        <v>0</v>
      </c>
      <c r="E265" s="242">
        <v>500</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611139.47</v>
      </c>
      <c r="E289" s="51">
        <f t="shared" si="79"/>
        <v>684877.06</v>
      </c>
      <c r="F289" s="52">
        <f t="shared" si="76"/>
        <v>112.06559118166597</v>
      </c>
    </row>
    <row r="290" spans="1:6" ht="12.75" customHeight="1" x14ac:dyDescent="0.2">
      <c r="A290" s="53" t="s">
        <v>608</v>
      </c>
      <c r="B290" s="85" t="s">
        <v>619</v>
      </c>
      <c r="C290" s="50" t="s">
        <v>620</v>
      </c>
      <c r="D290" s="51">
        <f>IF(D6&gt;=D289,D6-D289,0)</f>
        <v>726.69999999995343</v>
      </c>
      <c r="E290" s="51">
        <f>IF(E6&gt;=E289,E6-E289,0)</f>
        <v>23843.089999999967</v>
      </c>
      <c r="F290" s="52">
        <f t="shared" si="76"/>
        <v>3281.0086693273006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8741.83</v>
      </c>
      <c r="E292" s="242">
        <v>7658.39</v>
      </c>
      <c r="F292" s="52">
        <f t="shared" si="76"/>
        <v>87.606256355934633</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2960.23</v>
      </c>
      <c r="E294" s="242">
        <v>3816.44</v>
      </c>
      <c r="F294" s="52">
        <f t="shared" si="76"/>
        <v>128.9237660587184</v>
      </c>
    </row>
    <row r="295" spans="1:6" ht="24" x14ac:dyDescent="0.2">
      <c r="A295" s="53">
        <v>9661</v>
      </c>
      <c r="B295" s="85" t="s">
        <v>629</v>
      </c>
      <c r="C295" s="50" t="s">
        <v>630</v>
      </c>
      <c r="D295" s="242">
        <v>2960.23</v>
      </c>
      <c r="E295" s="242">
        <v>3816.44</v>
      </c>
      <c r="F295" s="52">
        <f t="shared" si="76"/>
        <v>128.9237660587184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333.21</v>
      </c>
      <c r="E298" s="51">
        <f t="shared" si="80"/>
        <v>245.81</v>
      </c>
      <c r="F298" s="52">
        <f t="shared" ref="F298:F418" si="81">IF(D298&lt;&gt;0,IF(E298/D298&gt;=100,"&gt;&gt;100",E298/D298*100),"-")</f>
        <v>73.770295009153401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333.21</v>
      </c>
      <c r="E311" s="51">
        <f t="shared" si="85"/>
        <v>245.81</v>
      </c>
      <c r="F311" s="52">
        <f t="shared" si="81"/>
        <v>73.770295009153401</v>
      </c>
    </row>
    <row r="312" spans="1:6" ht="12.75" customHeight="1" x14ac:dyDescent="0.2">
      <c r="A312" s="53">
        <v>721</v>
      </c>
      <c r="B312" s="85" t="s">
        <v>662</v>
      </c>
      <c r="C312" s="50" t="s">
        <v>663</v>
      </c>
      <c r="D312" s="51">
        <f t="shared" ref="D312:E312" si="86">SUM(D313:D316)</f>
        <v>333.21</v>
      </c>
      <c r="E312" s="51">
        <f t="shared" si="86"/>
        <v>245.81</v>
      </c>
      <c r="F312" s="52">
        <f t="shared" si="81"/>
        <v>73.770295009153401</v>
      </c>
    </row>
    <row r="313" spans="1:6" ht="12.75" customHeight="1" x14ac:dyDescent="0.2">
      <c r="A313" s="53">
        <v>7211</v>
      </c>
      <c r="B313" s="85" t="s">
        <v>664</v>
      </c>
      <c r="C313" s="50" t="s">
        <v>665</v>
      </c>
      <c r="D313" s="242">
        <v>333.21</v>
      </c>
      <c r="E313" s="242">
        <v>245.81</v>
      </c>
      <c r="F313" s="52">
        <f t="shared" si="81"/>
        <v>73.770295009153401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1499.37</v>
      </c>
      <c r="E350" s="51">
        <f t="shared" si="95"/>
        <v>2027.11</v>
      </c>
      <c r="F350" s="52">
        <f t="shared" si="81"/>
        <v>135.19744959549678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1499.37</v>
      </c>
      <c r="E363" s="51">
        <f t="shared" si="99"/>
        <v>2027.11</v>
      </c>
      <c r="F363" s="52">
        <f t="shared" si="81"/>
        <v>135.19744959549678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1433.01</v>
      </c>
      <c r="E369" s="51">
        <f t="shared" si="101"/>
        <v>2027.11</v>
      </c>
      <c r="F369" s="52">
        <f t="shared" si="81"/>
        <v>141.45818940551703</v>
      </c>
    </row>
    <row r="370" spans="1:6" ht="12.75" customHeight="1" x14ac:dyDescent="0.2">
      <c r="A370" s="53">
        <v>4221</v>
      </c>
      <c r="B370" s="85" t="s">
        <v>674</v>
      </c>
      <c r="C370" s="50" t="s">
        <v>766</v>
      </c>
      <c r="D370" s="242">
        <v>1088.06</v>
      </c>
      <c r="E370" s="242">
        <v>1809.62</v>
      </c>
      <c r="F370" s="52">
        <f t="shared" si="81"/>
        <v>166.31619579802583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344.95</v>
      </c>
      <c r="E376" s="242">
        <v>217.49</v>
      </c>
      <c r="F376" s="52">
        <f t="shared" si="81"/>
        <v>63.049717350340629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66.36</v>
      </c>
      <c r="E383" s="51">
        <f t="shared" si="103"/>
        <v>0</v>
      </c>
      <c r="F383" s="52">
        <f t="shared" si="81"/>
        <v>0</v>
      </c>
    </row>
    <row r="384" spans="1:6" ht="12.75" customHeight="1" x14ac:dyDescent="0.2">
      <c r="A384" s="53">
        <v>4241</v>
      </c>
      <c r="B384" s="85" t="s">
        <v>783</v>
      </c>
      <c r="C384" s="50" t="s">
        <v>784</v>
      </c>
      <c r="D384" s="242">
        <v>66.36</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1166.1599999999999</v>
      </c>
      <c r="E408" s="51">
        <f t="shared" si="111"/>
        <v>1781.3</v>
      </c>
      <c r="F408" s="52">
        <f t="shared" si="81"/>
        <v>152.74919393565207</v>
      </c>
    </row>
    <row r="409" spans="1:6" ht="12.75" customHeight="1" x14ac:dyDescent="0.2">
      <c r="A409" s="53">
        <v>92212</v>
      </c>
      <c r="B409" s="85" t="s">
        <v>823</v>
      </c>
      <c r="C409" s="50" t="s">
        <v>824</v>
      </c>
      <c r="D409" s="242">
        <v>4080.48</v>
      </c>
      <c r="E409" s="242">
        <v>4511.37</v>
      </c>
      <c r="F409" s="52">
        <f t="shared" si="81"/>
        <v>110.55978708387248</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975.34</v>
      </c>
      <c r="E411" s="242">
        <v>833.84</v>
      </c>
      <c r="F411" s="52">
        <f t="shared" si="81"/>
        <v>85.492238603974002</v>
      </c>
    </row>
    <row r="412" spans="1:6" ht="12.75" customHeight="1" x14ac:dyDescent="0.2">
      <c r="A412" s="53" t="s">
        <v>608</v>
      </c>
      <c r="B412" s="85" t="s">
        <v>829</v>
      </c>
      <c r="C412" s="50" t="s">
        <v>830</v>
      </c>
      <c r="D412" s="51">
        <f>D6+D298</f>
        <v>612199.37999999989</v>
      </c>
      <c r="E412" s="51">
        <f>E6+E298</f>
        <v>708965.96000000008</v>
      </c>
      <c r="F412" s="52">
        <f t="shared" si="81"/>
        <v>115.8063832080327</v>
      </c>
    </row>
    <row r="413" spans="1:6" ht="12.75" customHeight="1" x14ac:dyDescent="0.2">
      <c r="A413" s="53" t="s">
        <v>608</v>
      </c>
      <c r="B413" s="85" t="s">
        <v>831</v>
      </c>
      <c r="C413" s="50" t="s">
        <v>832</v>
      </c>
      <c r="D413" s="51">
        <f t="shared" ref="D413:E413" si="112">D289+D350</f>
        <v>612638.84</v>
      </c>
      <c r="E413" s="51">
        <f t="shared" si="112"/>
        <v>686904.17</v>
      </c>
      <c r="F413" s="52">
        <f t="shared" si="81"/>
        <v>112.12220400521784</v>
      </c>
    </row>
    <row r="414" spans="1:6" ht="12.75" customHeight="1" x14ac:dyDescent="0.2">
      <c r="A414" s="53" t="s">
        <v>608</v>
      </c>
      <c r="B414" s="85" t="s">
        <v>833</v>
      </c>
      <c r="C414" s="50" t="s">
        <v>834</v>
      </c>
      <c r="D414" s="51">
        <f t="shared" ref="D414:E414" si="113">IF(D412&gt;=D413,D412-D413,0)</f>
        <v>0</v>
      </c>
      <c r="E414" s="51">
        <f t="shared" si="113"/>
        <v>22061.790000000037</v>
      </c>
      <c r="F414" s="52" t="str">
        <f t="shared" si="81"/>
        <v>-</v>
      </c>
    </row>
    <row r="415" spans="1:6" ht="12.75" customHeight="1" x14ac:dyDescent="0.2">
      <c r="A415" s="53" t="s">
        <v>608</v>
      </c>
      <c r="B415" s="85" t="s">
        <v>835</v>
      </c>
      <c r="C415" s="50" t="s">
        <v>836</v>
      </c>
      <c r="D415" s="51">
        <f t="shared" ref="D415:E415" si="114">IF(D413&gt;=D412,D413-D412,0)</f>
        <v>439.46000000007916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12822.31</v>
      </c>
      <c r="E416" s="51">
        <f t="shared" si="115"/>
        <v>12169.76</v>
      </c>
      <c r="F416" s="52">
        <f t="shared" si="81"/>
        <v>94.910823400775683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3935.57</v>
      </c>
      <c r="E418" s="62">
        <f t="shared" si="117"/>
        <v>4650.28</v>
      </c>
      <c r="F418" s="57">
        <f t="shared" si="81"/>
        <v>118.16026649252839</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612199.37999999989</v>
      </c>
      <c r="E639" s="51">
        <f t="shared" si="180"/>
        <v>708965.96000000008</v>
      </c>
      <c r="F639" s="52">
        <f t="shared" si="119"/>
        <v>115.8063832080327</v>
      </c>
    </row>
    <row r="640" spans="1:6" ht="12.75" customHeight="1" x14ac:dyDescent="0.2">
      <c r="A640" s="53" t="s">
        <v>608</v>
      </c>
      <c r="B640" s="85" t="s">
        <v>1277</v>
      </c>
      <c r="C640" s="50" t="s">
        <v>1278</v>
      </c>
      <c r="D640" s="51">
        <f t="shared" ref="D640:E640" si="181">D413+D528</f>
        <v>612638.84</v>
      </c>
      <c r="E640" s="51">
        <f t="shared" si="181"/>
        <v>686904.17</v>
      </c>
      <c r="F640" s="52">
        <f t="shared" si="119"/>
        <v>112.12220400521784</v>
      </c>
    </row>
    <row r="641" spans="1:6" ht="12.75" customHeight="1" x14ac:dyDescent="0.2">
      <c r="A641" s="53" t="s">
        <v>608</v>
      </c>
      <c r="B641" s="85" t="s">
        <v>1279</v>
      </c>
      <c r="C641" s="50" t="s">
        <v>1280</v>
      </c>
      <c r="D641" s="51">
        <f t="shared" ref="D641:E641" si="182">IF(D639&gt;=D640,D639-D640,0)</f>
        <v>0</v>
      </c>
      <c r="E641" s="51">
        <f t="shared" si="182"/>
        <v>22061.790000000037</v>
      </c>
      <c r="F641" s="52" t="str">
        <f t="shared" si="119"/>
        <v>-</v>
      </c>
    </row>
    <row r="642" spans="1:6" ht="12.75" customHeight="1" x14ac:dyDescent="0.2">
      <c r="A642" s="53" t="s">
        <v>608</v>
      </c>
      <c r="B642" s="85" t="s">
        <v>1281</v>
      </c>
      <c r="C642" s="50" t="s">
        <v>1282</v>
      </c>
      <c r="D642" s="51">
        <f t="shared" ref="D642:E642" si="183">IF(D640&gt;=D639,D640-D639,0)</f>
        <v>439.46000000007916</v>
      </c>
      <c r="E642" s="51">
        <f t="shared" si="183"/>
        <v>0</v>
      </c>
      <c r="F642" s="52">
        <f t="shared" si="119"/>
        <v>0</v>
      </c>
    </row>
    <row r="643" spans="1:6" ht="24" x14ac:dyDescent="0.2">
      <c r="A643" s="60" t="s">
        <v>1283</v>
      </c>
      <c r="B643" s="85" t="s">
        <v>1284</v>
      </c>
      <c r="C643" s="61" t="s">
        <v>1283</v>
      </c>
      <c r="D643" s="51">
        <f t="shared" ref="D643:E643" si="184">IF(D416-D417+D637-D638&gt;=0,D416-D417+D637-D638,0)</f>
        <v>12822.31</v>
      </c>
      <c r="E643" s="51">
        <f t="shared" si="184"/>
        <v>12169.76</v>
      </c>
      <c r="F643" s="52">
        <f t="shared" si="119"/>
        <v>94.910823400775683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12382.84999999992</v>
      </c>
      <c r="E645" s="51">
        <f t="shared" si="186"/>
        <v>34231.550000000039</v>
      </c>
      <c r="F645" s="52">
        <f t="shared" si="119"/>
        <v>276.44322591326113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103821.98</v>
      </c>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19.559999999999999</v>
      </c>
      <c r="E649" s="242">
        <v>19.559999999999999</v>
      </c>
      <c r="F649" s="52">
        <f t="shared" ref="F649:F724" si="188">IF(D649&lt;&gt;0,IF(E649/D649&gt;=100,"&gt;&gt;100",E649/D649*100),"-")</f>
        <v>100</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19.559999999999999</v>
      </c>
      <c r="E652" s="51">
        <f t="shared" si="189"/>
        <v>19.559999999999999</v>
      </c>
      <c r="F652" s="52">
        <f t="shared" si="188"/>
        <v>100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60</v>
      </c>
      <c r="E654" s="262">
        <v>59</v>
      </c>
      <c r="F654" s="52">
        <f t="shared" si="188"/>
        <v>98.333333333333329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54</v>
      </c>
      <c r="E656" s="262">
        <v>54</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551477.74</v>
      </c>
      <c r="E675" s="242">
        <v>622590.25</v>
      </c>
      <c r="F675" s="52">
        <f t="shared" si="188"/>
        <v>112.89490125204328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832.7</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468.84</v>
      </c>
      <c r="E717" s="242">
        <v>1348.66</v>
      </c>
      <c r="F717" s="52">
        <f t="shared" si="188"/>
        <v>287.65890282399118</v>
      </c>
    </row>
    <row r="718" spans="1:6" ht="12.75" customHeight="1" x14ac:dyDescent="0.2">
      <c r="A718" s="53">
        <v>32121</v>
      </c>
      <c r="B718" s="85" t="s">
        <v>1415</v>
      </c>
      <c r="C718" s="50" t="s">
        <v>1416</v>
      </c>
      <c r="D718" s="242">
        <v>11481.91</v>
      </c>
      <c r="E718" s="242">
        <v>16600.650000000001</v>
      </c>
      <c r="F718" s="52">
        <f t="shared" si="188"/>
        <v>144.58091031892778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139.36000000000001</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1862.12</v>
      </c>
      <c r="E722" s="242">
        <v>398.16</v>
      </c>
      <c r="F722" s="52">
        <f t="shared" si="188"/>
        <v>21.382080639271368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118.5</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89" sqref="D8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127222.06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693264.15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691237.04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607983.48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81644.820000000007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107.54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1501.2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2027.11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707589.1399999999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705562.02999999991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615579.82999999996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86325.26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3656.94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2027.11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112897.07000000007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5558.23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4521.33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0.01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4517.63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4264.92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252.71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3.69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1036.9000000000001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1036.9000000000001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107338.84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4081.91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103256.93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5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18733</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0</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0</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2023-07-10T08:26:19Z</cp:lastPrinted>
  <dcterms:created xsi:type="dcterms:W3CDTF">2022-04-01T05:14:30Z</dcterms:created>
  <dcterms:modified xsi:type="dcterms:W3CDTF">2023-07-10T08:30:21Z</dcterms:modified>
</cp:coreProperties>
</file>